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14" documentId="120_S{2AC9BD13-BADA-5192-A53E-5A8FF88502F6}" xr6:coauthVersionLast="47" xr6:coauthVersionMax="47" xr10:uidLastSave="{64B70485-43A6-43DA-9C5D-AEC642383E7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<sst xmlns="http://schemas.openxmlformats.org/spreadsheetml/2006/main" count="181598" uniqueCount="39214">
  <si>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</si>
  <si>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</si>
  <si>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</si>
  <si>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</si>
  <si>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</si>
  <si>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</si>
  <si>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</si>
  <si>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</si>
  <si>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</si>
  <si>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</si>
  <si>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</si>
  <si>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</si>
  <si>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</si>
  <si>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</si>
  <si>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</si>
  <si>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</si>
  <si>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</si>
  <si>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</si>
  <si>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</si>
  <si>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</si>
  <si>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</si>
  <si>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</si>
  <si>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</si>
  <si>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</si>
  <si>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</si>
  <si>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</si>
  <si>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</si>
  <si>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</si>
  <si>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</si>
  <si>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</si>
  <si>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</si>
  <si>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</si>
  <si>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</si>
  <si>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</si>
  <si>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</si>
  <si>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</si>
  <si>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</si>
  <si>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</si>
  <si>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</si>
  <si>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</si>
  <si>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</si>
  <si>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</si>
  <si>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</si>
  <si>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</si>
  <si>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</si>
  <si>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</si>
  <si>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</si>
  <si>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</si>
  <si>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</si>
  <si>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</si>
  <si>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</si>
  <si>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</si>
  <si>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</si>
  <si>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</si>
  <si>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</si>
  <si>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</si>
  <si>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</si>
  <si>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</si>
  <si>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</si>
  <si>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</si>
  <si>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</si>
  <si>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</si>
  <si>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</si>
  <si>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</si>
  <si>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</si>
  <si>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</si>
  <si>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</si>
  <si>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</si>
  <si>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</si>
  <si>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</si>
  <si>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</si>
  <si>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</si>
  <si>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</si>
  <si>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</si>
  <si>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</si>
  <si>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</si>
  <si>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</si>
  <si>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</si>
  <si>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</si>
  <si>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</si>
  <si>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</si>
  <si>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</si>
  <si>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</si>
  <si>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</si>
  <si>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</si>
  <si>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</si>
  <si>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</si>
  <si>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</si>
  <si>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</si>
  <si>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</si>
  <si>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</si>
  <si>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</si>
  <si>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</si>
  <si>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</si>
  <si>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</si>
  <si>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</si>
  <si>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</si>
  <si>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</si>
  <si>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</si>
  <si>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</si>
  <si>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</si>
  <si>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</si>
  <si>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</si>
  <si>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</si>
  <si>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</si>
  <si>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</si>
  <si>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</si>
  <si>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</si>
  <si>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</si>
  <si>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</si>
  <si>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</si>
  <si>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</si>
  <si>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</si>
  <si>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</si>
  <si>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</si>
  <si>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</si>
  <si>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</si>
  <si>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</si>
  <si>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</si>
  <si>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</si>
  <si>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</si>
  <si>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</si>
  <si>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</si>
  <si>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</si>
  <si>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</si>
  <si>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</si>
  <si>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</si>
  <si>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</si>
  <si>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</si>
  <si>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</si>
  <si>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</si>
  <si>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</si>
  <si>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</si>
  <si>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</si>
  <si>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</si>
  <si>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</si>
  <si>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</si>
  <si>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</si>
  <si>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</si>
  <si>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</si>
  <si>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</si>
  <si>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</si>
  <si>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</si>
  <si>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</si>
  <si>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</si>
  <si>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</si>
  <si>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</si>
  <si>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</si>
  <si>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</si>
  <si>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</si>
  <si>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</si>
  <si>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</si>
  <si>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</si>
  <si>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</si>
  <si>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</si>
  <si>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</si>
  <si>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</si>
  <si>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</si>
  <si>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</si>
  <si>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</si>
  <si>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</si>
  <si>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</si>
  <si>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</si>
  <si>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</si>
  <si>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</si>
  <si>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</si>
  <si>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</si>
  <si>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</si>
  <si>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</si>
  <si>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</si>
  <si>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</si>
  <si>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</si>
  <si>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</si>
  <si>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</si>
  <si>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</si>
  <si>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</si>
  <si>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</si>
  <si>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</si>
  <si>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</si>
  <si>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</si>
  <si>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</si>
  <si>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</si>
  <si>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</si>
  <si>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</si>
  <si>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</si>
  <si>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</si>
  <si>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</si>
  <si>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</si>
  <si>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</si>
  <si>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</si>
  <si>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</si>
  <si>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</si>
  <si>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</si>
  <si>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</si>
  <si>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</si>
  <si>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</si>
  <si>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</si>
  <si>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</si>
  <si>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</si>
  <si>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</si>
  <si>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</si>
  <si>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</si>
  <si>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</si>
  <si>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</si>
  <si>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</si>
  <si>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</si>
  <si>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</si>
  <si>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</si>
  <si>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</si>
  <si>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</si>
  <si>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</si>
  <si>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</si>
  <si>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</si>
  <si>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</si>
  <si>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</si>
  <si>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</si>
  <si>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</si>
  <si>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</si>
  <si>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</si>
  <si>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</si>
  <si>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</si>
  <si>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</si>
  <si>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</si>
  <si>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</si>
  <si>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</si>
  <si>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</si>
  <si>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</si>
  <si>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</si>
  <si>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</si>
  <si>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</si>
  <si>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</si>
  <si>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</si>
  <si>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</si>
  <si>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</si>
  <si>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</si>
  <si>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</si>
  <si>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</si>
  <si>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</si>
  <si>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</si>
  <si>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</si>
  <si>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</si>
  <si>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</si>
  <si>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</si>
  <si>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</si>
  <si>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</si>
  <si>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</si>
  <si>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</si>
  <si>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</si>
  <si>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</si>
  <si>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</si>
  <si>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</si>
  <si>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</si>
  <si>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</si>
  <si>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</si>
  <si>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</si>
  <si>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</si>
  <si>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</si>
  <si>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</si>
  <si>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</si>
  <si>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</si>
  <si>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</si>
  <si>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</si>
  <si>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</si>
  <si>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</si>
  <si>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</si>
  <si>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</si>
  <si>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</si>
  <si>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</si>
  <si>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</si>
  <si>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</si>
  <si>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</si>
  <si>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</si>
  <si>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</si>
  <si>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</si>
  <si>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</si>
  <si>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</si>
  <si>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</si>
  <si>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</si>
  <si>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</si>
  <si>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</si>
  <si>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</si>
  <si>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</si>
  <si>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</si>
  <si>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</si>
  <si>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</si>
  <si>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</si>
  <si>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</si>
  <si>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</si>
  <si>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</si>
  <si>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</si>
  <si>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</si>
  <si>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</si>
  <si>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</si>
  <si>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</si>
  <si>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</si>
  <si>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</si>
  <si>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</si>
  <si>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</si>
  <si>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</si>
  <si>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</si>
  <si>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</si>
  <si>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</si>
  <si>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</si>
  <si>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</si>
  <si>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</si>
  <si>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</si>
  <si>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</si>
  <si>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</si>
  <si>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</si>
  <si>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</si>
  <si>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</si>
  <si>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</si>
  <si>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</si>
  <si>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</si>
  <si>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</si>
  <si>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</si>
  <si>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</si>
  <si>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</si>
  <si>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</si>
  <si>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</si>
  <si>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</si>
  <si>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</si>
  <si>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</si>
  <si>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</si>
  <si>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</si>
  <si>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</si>
  <si>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</si>
  <si>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</si>
  <si>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</si>
  <si>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</si>
  <si>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</si>
  <si>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</si>
  <si>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</si>
  <si>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</si>
  <si>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</si>
  <si>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</si>
  <si>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</si>
  <si>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</si>
  <si>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</si>
  <si>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</si>
  <si>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</si>
  <si>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</si>
  <si>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</si>
  <si>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</si>
  <si>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</si>
  <si>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</si>
  <si>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</si>
  <si>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</si>
  <si>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</si>
  <si>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</si>
  <si>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</si>
  <si>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</si>
  <si>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</si>
  <si>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</si>
  <si>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</si>
  <si>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</si>
  <si>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</si>
  <si>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</si>
  <si>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</si>
  <si>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</si>
  <si>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</si>
  <si>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</si>
  <si>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</si>
  <si>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</si>
  <si>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</si>
  <si>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</si>
  <si>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</si>
  <si>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</si>
  <si>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</si>
  <si>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</si>
  <si>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</si>
  <si>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</si>
  <si>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</si>
  <si>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</si>
  <si>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</si>
  <si>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</si>
  <si>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</si>
  <si>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</si>
  <si>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</si>
  <si>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</si>
  <si>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</si>
  <si>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</si>
  <si>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</si>
  <si>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</si>
  <si>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</si>
  <si>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</si>
  <si>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</si>
  <si>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</si>
  <si>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</si>
  <si>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</si>
  <si>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</si>
  <si>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</si>
  <si>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</si>
  <si>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</si>
  <si>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</si>
  <si>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</si>
  <si>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</si>
  <si>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</si>
  <si>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</si>
  <si>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</si>
  <si>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</si>
  <si>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</si>
  <si>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</si>
  <si>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</si>
  <si>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</si>
  <si>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</si>
  <si>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</si>
  <si>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</si>
  <si>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</si>
  <si>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</si>
  <si>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</si>
  <si>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</si>
  <si>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</si>
  <si>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</si>
  <si>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</si>
  <si>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</si>
  <si>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</si>
  <si>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</si>
  <si>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</si>
  <si>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</si>
  <si>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</si>
  <si>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</si>
  <si>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</si>
  <si>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</si>
  <si>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</si>
  <si>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</si>
  <si>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</si>
  <si>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</si>
  <si>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</si>
  <si>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</si>
  <si>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</si>
  <si>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</si>
  <si>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</si>
  <si>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</si>
  <si>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</si>
  <si>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</si>
  <si>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</si>
  <si>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</si>
  <si>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</si>
  <si>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</si>
  <si>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</si>
  <si>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</si>
  <si>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</si>
  <si>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</si>
  <si>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</si>
  <si>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</si>
  <si>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</si>
  <si>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</si>
  <si>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</si>
  <si>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</si>
  <si>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</si>
  <si>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</si>
  <si>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</si>
  <si>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</si>
  <si>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</si>
  <si>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</si>
  <si>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</si>
  <si>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</si>
  <si>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</si>
  <si>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</si>
  <si>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</si>
  <si>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</si>
  <si>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</si>
  <si>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</si>
  <si>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</si>
  <si>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</si>
  <si>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</si>
  <si>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</si>
  <si>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</si>
  <si>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</si>
  <si>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</si>
  <si>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</si>
  <si>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</si>
  <si>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</si>
  <si>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</si>
  <si>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</si>
  <si>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</si>
  <si>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</si>
  <si>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</si>
  <si>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</si>
  <si>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</si>
  <si>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</si>
  <si>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</si>
  <si>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</si>
  <si>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</si>
  <si>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</si>
  <si>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</si>
  <si>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</si>
  <si>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</si>
  <si>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</si>
  <si>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</si>
  <si>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</si>
  <si>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</si>
  <si>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</si>
  <si>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</si>
  <si>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</si>
  <si>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</si>
  <si>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</si>
  <si>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</si>
  <si>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</si>
  <si>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</si>
  <si>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</si>
  <si>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</si>
  <si>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</si>
  <si>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</si>
  <si>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</si>
  <si>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</si>
  <si>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</si>
  <si>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</si>
  <si>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</si>
  <si>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</si>
  <si>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</si>
  <si>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</si>
  <si>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</si>
  <si>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</si>
  <si>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</si>
  <si>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</si>
  <si>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</si>
  <si>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</si>
  <si>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</si>
  <si>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</si>
  <si>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</si>
  <si>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</si>
  <si>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</si>
  <si>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</si>
  <si>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</si>
  <si>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</si>
  <si>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</si>
  <si>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</si>
  <si>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</si>
  <si>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</si>
  <si>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</si>
  <si>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</si>
  <si>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</si>
  <si>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</si>
  <si>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</si>
  <si>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</si>
  <si>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</si>
  <si>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</si>
  <si>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</si>
  <si>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</si>
  <si>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</si>
  <si>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</si>
  <si>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</si>
  <si>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</si>
  <si>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</si>
  <si>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</si>
  <si>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</si>
  <si>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</si>
  <si>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</si>
  <si>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</si>
  <si>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</si>
  <si>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</si>
  <si>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</si>
  <si>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</si>
  <si>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</si>
  <si>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</si>
  <si>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</si>
  <si>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</si>
  <si>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</si>
  <si>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</si>
  <si>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</si>
  <si>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</si>
  <si>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</si>
  <si>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</si>
  <si>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</si>
  <si>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</si>
  <si>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</si>
  <si>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</si>
  <si>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</si>
  <si>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</si>
  <si>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</si>
  <si>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</si>
  <si>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</si>
  <si>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</si>
  <si>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</si>
  <si>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</si>
  <si>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</si>
  <si>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</si>
  <si>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</si>
  <si>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</si>
  <si>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</si>
  <si>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</si>
  <si>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</si>
  <si>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</si>
  <si>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</si>
  <si>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</si>
  <si>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</si>
  <si>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</si>
  <si>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</si>
  <si>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</si>
  <si>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</si>
  <si>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</si>
  <si>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</si>
  <si>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</si>
  <si>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</si>
  <si>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</si>
  <si>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</si>
  <si>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</si>
  <si>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</si>
  <si>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</si>
  <si>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</si>
  <si>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</si>
  <si>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</si>
  <si>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</si>
  <si>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</si>
  <si>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</si>
  <si>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</si>
  <si>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</si>
  <si>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</si>
  <si>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</si>
  <si>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</si>
  <si>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</si>
  <si>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</si>
  <si>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</si>
  <si>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</si>
  <si>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</si>
  <si>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</si>
  <si>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</si>
  <si>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</si>
  <si>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</si>
  <si>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</si>
  <si>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</si>
  <si>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</si>
  <si>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</si>
  <si>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</si>
  <si>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</si>
  <si>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</si>
  <si>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</si>
  <si>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</si>
  <si>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</si>
  <si>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</si>
  <si>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</si>
  <si>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</si>
  <si>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</si>
  <si>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</si>
  <si>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</si>
  <si>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</si>
  <si>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</si>
  <si>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</si>
  <si>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</si>
  <si>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</si>
  <si>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</si>
  <si>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</si>
  <si>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</si>
  <si>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</si>
  <si>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</si>
  <si>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</si>
  <si>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</si>
  <si>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</si>
  <si>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</si>
  <si>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</si>
  <si>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</si>
  <si>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</si>
  <si>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</si>
  <si>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</si>
  <si>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</si>
  <si>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</si>
  <si>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</si>
  <si>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</si>
  <si>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</si>
  <si>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</si>
  <si>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</si>
  <si>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</si>
  <si>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</si>
  <si>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</si>
  <si>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</si>
  <si>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</si>
  <si>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</si>
  <si>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</si>
  <si>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</si>
  <si>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</si>
  <si>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</si>
  <si>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</si>
  <si>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</si>
  <si>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</si>
  <si>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</si>
  <si>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</si>
  <si>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</si>
  <si>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</si>
  <si>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</si>
  <si>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</si>
  <si>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</si>
  <si>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</si>
  <si>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</si>
  <si>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</si>
  <si>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</si>
  <si>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</si>
  <si>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</si>
  <si>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</si>
  <si>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</si>
  <si>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</si>
  <si>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</si>
  <si>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</si>
  <si>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</si>
  <si>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</si>
  <si>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</si>
  <si>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</si>
  <si>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</si>
  <si>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</si>
  <si>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</si>
  <si>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</si>
  <si>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</si>
  <si>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</si>
  <si>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</si>
  <si>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</si>
  <si>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</si>
  <si>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</si>
  <si>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</si>
  <si>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</si>
  <si>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</si>
  <si>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</si>
  <si>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</si>
  <si>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</si>
  <si>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</si>
  <si>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</si>
  <si>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</si>
  <si>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</si>
  <si>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</si>
  <si>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</si>
  <si>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</si>
  <si>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</si>
  <si>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</si>
  <si>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</si>
  <si>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</si>
  <si>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</si>
  <si>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</si>
  <si>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</si>
  <si>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</si>
  <si>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</si>
  <si>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</si>
  <si>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</si>
  <si>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</si>
  <si>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</si>
  <si>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</si>
  <si>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</si>
  <si>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</si>
  <si>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</si>
  <si>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</si>
  <si>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</si>
  <si>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</si>
  <si>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</si>
  <si>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</si>
  <si>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</si>
  <si>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</si>
  <si>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</si>
  <si>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</si>
  <si>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</si>
  <si>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</si>
  <si>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</si>
  <si>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</si>
  <si>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</si>
  <si>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</si>
  <si>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</si>
  <si>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</si>
  <si>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</si>
  <si>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</si>
  <si>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</si>
  <si>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</si>
  <si>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</si>
  <si>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</si>
  <si>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</si>
  <si>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</si>
  <si>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</si>
  <si>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</si>
  <si>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</si>
  <si>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</si>
  <si>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</si>
  <si>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</si>
  <si>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</si>
  <si>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</si>
  <si>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</si>
  <si>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</si>
  <si>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</si>
  <si>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</si>
  <si>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</si>
  <si>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</si>
  <si>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</si>
  <si>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</si>
  <si>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</si>
  <si>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</si>
  <si>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</si>
  <si>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</si>
  <si>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</si>
  <si>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</si>
  <si>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</si>
  <si>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</si>
  <si>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</si>
  <si>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</si>
  <si>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</si>
  <si>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</si>
  <si>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</si>
  <si>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</si>
  <si>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</si>
  <si>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</si>
  <si>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</si>
  <si>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</si>
  <si>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</si>
  <si>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</si>
  <si>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</si>
  <si>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</si>
  <si>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</si>
  <si>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</si>
  <si>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</si>
  <si>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</si>
  <si>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</si>
  <si>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</si>
  <si>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</si>
  <si>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</si>
  <si>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</si>
  <si>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</si>
  <si>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</si>
  <si>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</si>
  <si>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</si>
  <si>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</si>
  <si>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</si>
  <si>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</si>
  <si>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</si>
  <si>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</si>
  <si>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</si>
  <si>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</si>
  <si>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</si>
  <si>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</si>
  <si>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</si>
  <si>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</si>
  <si>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</si>
  <si>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</si>
  <si>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</si>
  <si>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</si>
  <si>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</si>
  <si>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</si>
  <si>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</si>
  <si>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</si>
  <si>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</si>
  <si>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</si>
  <si>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</si>
  <si>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</si>
  <si>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</si>
  <si>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</si>
  <si>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</si>
  <si>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</si>
  <si>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</si>
  <si>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</si>
  <si>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</si>
  <si>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</si>
  <si>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</si>
  <si>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</si>
  <si>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</si>
  <si>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</si>
  <si>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</si>
  <si>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</si>
  <si>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</si>
  <si>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</si>
  <si>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</si>
  <si>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</si>
  <si>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</si>
  <si>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</si>
  <si>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</si>
  <si>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</si>
  <si>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</si>
  <si>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</si>
  <si>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</si>
  <si>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</si>
  <si>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</si>
  <si>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</si>
  <si>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</si>
  <si>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</si>
  <si>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</si>
  <si>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</si>
  <si>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</si>
  <si>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</si>
  <si>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</si>
  <si>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</si>
  <si>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</si>
  <si>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</si>
  <si>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</si>
  <si>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</si>
  <si>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</si>
  <si>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</si>
  <si>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</si>
  <si>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</si>
  <si>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</si>
  <si>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</si>
  <si>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</si>
  <si>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</si>
  <si>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</si>
  <si>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</si>
  <si>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</si>
  <si>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</si>
  <si>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</si>
  <si>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</si>
  <si>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</si>
  <si>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</si>
  <si>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</si>
  <si>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</si>
  <si>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</si>
  <si>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</si>
  <si>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</si>
  <si>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</si>
  <si>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</si>
  <si>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</si>
  <si>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</si>
  <si>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</si>
  <si>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</si>
  <si>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</si>
  <si>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</si>
  <si>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</si>
  <si>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</si>
  <si>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</si>
  <si>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</si>
  <si>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</si>
  <si>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</si>
  <si>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</si>
  <si>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</si>
  <si>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</si>
  <si>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</si>
  <si>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</si>
  <si>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</si>
  <si>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</si>
  <si>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</si>
  <si>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</si>
  <si>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</si>
  <si>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</si>
  <si>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</si>
  <si>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</si>
  <si>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</si>
  <si>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</si>
  <si>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</si>
  <si>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</si>
  <si>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</si>
  <si>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</si>
  <si>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</si>
  <si>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</si>
  <si>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</si>
  <si>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</si>
  <si>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</si>
  <si>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</si>
  <si>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</si>
  <si>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</si>
  <si>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</si>
  <si>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</si>
  <si>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</si>
  <si>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</si>
  <si>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</si>
  <si>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</si>
  <si>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</si>
  <si>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</si>
  <si>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</si>
  <si>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</si>
  <si>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</si>
  <si>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</si>
  <si>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</si>
  <si>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</si>
  <si>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</si>
  <si>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</si>
  <si>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</si>
  <si>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</si>
  <si>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</si>
  <si>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</si>
  <si>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</si>
  <si>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</si>
  <si>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</si>
  <si>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</si>
  <si>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</si>
  <si>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</si>
  <si>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</si>
  <si>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</si>
  <si>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</si>
  <si>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</si>
  <si>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</si>
  <si>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</si>
  <si>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</si>
  <si>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</si>
  <si>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</si>
  <si>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</si>
  <si>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</si>
  <si>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</si>
  <si>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</si>
  <si>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</si>
  <si>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</si>
  <si>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</si>
  <si>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</si>
  <si>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</si>
  <si>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</si>
  <si>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</si>
  <si>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</si>
  <si>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</si>
  <si>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</si>
  <si>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</si>
  <si>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</si>
  <si>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</si>
  <si>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</si>
  <si>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</si>
  <si>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</si>
  <si>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</si>
  <si>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</si>
  <si>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</si>
  <si>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</si>
  <si>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</si>
  <si>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</si>
  <si>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</si>
  <si>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</si>
  <si>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</si>
  <si>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</si>
  <si>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</si>
  <si>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</si>
  <si>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</si>
  <si>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</si>
  <si>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</si>
  <si>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</si>
  <si>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</si>
  <si>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</si>
  <si>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</si>
  <si>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</si>
  <si>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</si>
  <si>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</si>
  <si>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</si>
  <si>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</si>
  <si>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</si>
  <si>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</si>
  <si>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</si>
  <si>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</si>
  <si>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</si>
  <si>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</si>
  <si>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</si>
  <si>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</si>
  <si>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</si>
  <si>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</si>
  <si>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</si>
  <si>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</si>
  <si>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</si>
  <si>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</si>
  <si>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</si>
  <si>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</si>
  <si>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</si>
  <si>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</si>
  <si>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</si>
  <si>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</si>
  <si>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</si>
  <si>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</si>
  <si>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</si>
  <si>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</si>
  <si>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</si>
  <si>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</si>
  <si>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</si>
  <si>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</si>
  <si>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</si>
  <si>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</si>
  <si>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</si>
  <si>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</si>
  <si>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</si>
  <si>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</si>
  <si>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</si>
  <si>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</si>
  <si>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</si>
  <si>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</si>
  <si>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</si>
  <si>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</si>
  <si>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</si>
  <si>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</si>
  <si>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</si>
  <si>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</si>
  <si>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</si>
  <si>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</si>
  <si>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</si>
  <si>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</si>
  <si>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</si>
  <si>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</si>
  <si>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</si>
  <si>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</si>
  <si>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</si>
  <si>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</si>
  <si>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</si>
  <si>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</si>
  <si>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</si>
  <si>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</si>
  <si>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</si>
  <si>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</si>
  <si>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</si>
  <si>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</si>
  <si>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</si>
  <si>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</si>
  <si>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</si>
  <si>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</si>
  <si>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</si>
  <si>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</si>
  <si>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</si>
  <si>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</si>
  <si>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</si>
  <si>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</si>
  <si>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</si>
  <si>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</si>
  <si>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</si>
  <si>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</si>
  <si>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</si>
  <si>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</si>
  <si>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</si>
  <si>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</si>
  <si>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</si>
  <si>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</si>
  <si>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</si>
  <si>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</si>
  <si>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</si>
  <si>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</si>
  <si>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</si>
  <si>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</si>
  <si>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</si>
  <si>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</si>
  <si>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</si>
  <si>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</si>
  <si>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</si>
  <si>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</si>
  <si>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</si>
  <si>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</si>
  <si>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</si>
  <si>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</si>
  <si>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</si>
  <si>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</si>
  <si>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</si>
  <si>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</si>
  <si>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</si>
  <si>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</si>
  <si>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</si>
  <si>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</si>
  <si>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</si>
  <si>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</si>
  <si>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</si>
  <si>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</si>
  <si>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</si>
  <si>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</si>
  <si>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</si>
  <si>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</si>
  <si>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</si>
  <si>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</si>
  <si>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</si>
  <si>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</si>
  <si>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</si>
  <si>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</si>
  <si>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</si>
  <si>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</si>
  <si>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</si>
  <si>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</si>
  <si>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</si>
  <si>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</si>
  <si>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</si>
  <si>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</si>
  <si>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</si>
  <si>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</si>
  <si>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</si>
  <si>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</si>
  <si>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</si>
  <si>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</si>
  <si>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</si>
  <si>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</si>
  <si>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</si>
  <si>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</si>
  <si>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</si>
  <si>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</si>
  <si>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</si>
  <si>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</si>
  <si>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</si>
  <si>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</si>
  <si>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</si>
  <si>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</si>
  <si>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</si>
  <si>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</si>
  <si>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</si>
  <si>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</si>
  <si>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</si>
  <si>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</si>
  <si>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</si>
  <si>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</si>
  <si>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</si>
  <si>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</si>
  <si>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</si>
  <si>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</si>
  <si>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</si>
  <si>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</si>
  <si>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</si>
  <si>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</si>
  <si>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</si>
  <si>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</si>
  <si>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</si>
  <si>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</si>
  <si>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</si>
  <si>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</si>
  <si>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</si>
  <si>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</si>
  <si>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</si>
  <si>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</si>
  <si>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</si>
  <si>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</si>
  <si>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</si>
  <si>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</si>
  <si>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</si>
  <si>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</si>
  <si>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</si>
  <si>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</si>
  <si>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</si>
  <si>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</si>
  <si>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</si>
  <si>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</si>
  <si>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</si>
  <si>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</si>
  <si>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</si>
  <si>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</si>
  <si>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</si>
  <si>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</si>
  <si>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</si>
  <si>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</si>
  <si>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</si>
  <si>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</si>
  <si>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</si>
  <si>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</si>
  <si>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</si>
  <si>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</si>
  <si>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</si>
  <si>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</si>
  <si>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</si>
  <si>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</si>
  <si>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</si>
  <si>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</si>
  <si>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</si>
  <si>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</si>
  <si>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</si>
  <si>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</si>
  <si>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</si>
  <si>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</si>
  <si>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</si>
  <si>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</si>
  <si>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</si>
  <si>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</si>
  <si>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</si>
  <si>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</si>
  <si>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</si>
  <si>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</si>
  <si>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</si>
  <si>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</si>
  <si>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</si>
  <si>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</si>
  <si>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</si>
  <si>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</si>
  <si>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</si>
  <si>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</si>
  <si>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</si>
  <si>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</si>
  <si>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</si>
  <si>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</si>
  <si>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</si>
  <si>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</si>
  <si>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</si>
  <si>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</si>
  <si>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</si>
  <si>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</si>
  <si>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</si>
  <si>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</si>
  <si>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</si>
  <si>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</si>
  <si>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</si>
  <si>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</si>
  <si>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</si>
  <si>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</si>
  <si>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</si>
  <si>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</si>
  <si>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</si>
  <si>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</si>
  <si>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</si>
  <si>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</si>
  <si>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</si>
  <si>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</si>
  <si>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</si>
  <si>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</si>
  <si>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</si>
  <si>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</si>
  <si>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</si>
  <si>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</si>
  <si>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</si>
  <si>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</si>
  <si>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</si>
  <si>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</si>
  <si>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</si>
  <si>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</si>
  <si>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</si>
  <si>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</si>
  <si>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</si>
  <si>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</si>
  <si>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</si>
  <si>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</si>
  <si>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</si>
  <si>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</si>
  <si>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</si>
  <si>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</si>
  <si>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</si>
  <si>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</si>
  <si>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</si>
  <si>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</si>
  <si>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</si>
  <si>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</si>
  <si>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</si>
  <si>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</si>
  <si>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</si>
  <si>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</si>
  <si>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</si>
  <si>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</si>
  <si>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</si>
  <si>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</si>
  <si>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</si>
  <si>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</si>
  <si>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</si>
  <si>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</si>
  <si>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</si>
  <si>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</si>
  <si>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</si>
  <si>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</si>
  <si>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</si>
  <si>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</si>
  <si>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</si>
  <si>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</si>
  <si>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</si>
  <si>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</si>
  <si>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</si>
  <si>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</si>
  <si>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</si>
  <si>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</si>
  <si>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</si>
  <si>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</si>
  <si>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</si>
  <si>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</si>
  <si>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</si>
  <si>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</si>
  <si>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</si>
  <si>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</si>
  <si>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</si>
  <si>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</si>
  <si>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</si>
  <si>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</si>
  <si>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</si>
  <si>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</si>
  <si>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</si>
  <si>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</si>
  <si>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</si>
  <si>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</si>
  <si>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</si>
  <si>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</si>
  <si>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</si>
  <si>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</si>
  <si>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</si>
  <si>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</si>
  <si>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</si>
  <si>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</si>
  <si>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</si>
  <si>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</si>
  <si>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</si>
  <si>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</si>
  <si>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</si>
  <si>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</si>
  <si>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</si>
  <si>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</si>
  <si>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</si>
  <si>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</si>
  <si>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</si>
  <si>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</si>
  <si>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</si>
  <si>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</si>
  <si>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</si>
  <si>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</si>
  <si>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</si>
  <si>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</si>
  <si>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</si>
  <si>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</si>
  <si>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</si>
  <si>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</si>
  <si>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</si>
  <si>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</si>
  <si>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</si>
  <si>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</si>
  <si>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</si>
  <si>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</si>
  <si>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</si>
  <si>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</si>
  <si>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</si>
  <si>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</si>
  <si>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</si>
  <si>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</si>
  <si>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</si>
  <si>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</si>
  <si>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</si>
  <si>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</si>
  <si>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</si>
  <si>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</si>
  <si>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</si>
  <si>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</si>
  <si>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</si>
  <si>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</si>
  <si>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</si>
  <si>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</si>
  <si>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</si>
  <si>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</si>
  <si>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</si>
  <si>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</si>
  <si>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</si>
  <si>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</si>
  <si>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</si>
  <si>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</si>
  <si>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</si>
  <si>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</si>
  <si>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</si>
  <si>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</si>
  <si>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</si>
  <si>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</si>
  <si>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</si>
  <si>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</si>
  <si>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</si>
  <si>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</si>
  <si>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</si>
  <si>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</si>
  <si>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</si>
  <si>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</si>
  <si>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</si>
  <si>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</si>
  <si>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</si>
  <si>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</si>
  <si>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</si>
  <si>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</si>
  <si>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</si>
  <si>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</si>
  <si>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</si>
  <si>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</si>
  <si>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</si>
  <si>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</si>
  <si>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</si>
  <si>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</si>
  <si>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</si>
  <si>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</si>
  <si>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</si>
  <si>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</si>
  <si>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</si>
  <si>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</si>
  <si>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</si>
  <si>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</si>
  <si>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</si>
  <si>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</si>
  <si>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</si>
  <si>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</si>
  <si>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</si>
  <si>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</si>
  <si>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</si>
  <si>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</si>
  <si>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</si>
  <si>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</si>
  <si>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</si>
  <si>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</si>
  <si>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</si>
  <si>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</si>
  <si>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</si>
  <si>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</si>
  <si>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</si>
  <si>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</si>
  <si>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</si>
  <si>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</si>
  <si>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</si>
  <si>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</si>
  <si>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</si>
  <si>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</si>
  <si>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</si>
  <si>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</si>
  <si>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</si>
  <si>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</si>
  <si>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</si>
  <si>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</si>
  <si>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</si>
  <si>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</si>
  <si>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</si>
  <si>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</si>
  <si>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</si>
  <si>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</si>
  <si>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</si>
  <si>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</si>
  <si>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</si>
  <si>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</si>
  <si>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</si>
  <si>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</si>
  <si>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</si>
  <si>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</si>
  <si>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</si>
  <si>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</si>
  <si>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</si>
  <si>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</si>
  <si>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</si>
  <si>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</si>
  <si>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</si>
  <si>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</si>
  <si>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</si>
  <si>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</si>
  <si>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</si>
  <si>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</si>
  <si>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</si>
  <si>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</si>
  <si>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</si>
  <si>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</si>
  <si>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</si>
  <si>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</si>
  <si>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</si>
  <si>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</si>
  <si>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</si>
  <si>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</si>
  <si>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</si>
  <si>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</si>
  <si>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</si>
  <si>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</si>
  <si>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</si>
  <si>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</si>
  <si>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</si>
  <si>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</si>
  <si>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</si>
  <si>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</si>
  <si>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</si>
  <si>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</si>
  <si>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</si>
  <si>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</si>
  <si>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</si>
  <si>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</si>
  <si>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</si>
  <si>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</si>
  <si>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</si>
  <si>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</si>
  <si>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</si>
  <si>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</si>
  <si>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</si>
  <si>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</si>
  <si>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</si>
  <si>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</si>
  <si>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</si>
  <si>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</si>
  <si>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</si>
  <si>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</si>
  <si>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</si>
  <si>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</si>
  <si>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</si>
  <si>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</si>
  <si>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</si>
  <si>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</si>
  <si>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</si>
  <si>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</si>
  <si>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</si>
  <si>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</si>
  <si>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</si>
  <si>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</si>
  <si>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</si>
  <si>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</si>
  <si>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</si>
  <si>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</si>
  <si>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</si>
  <si>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</si>
  <si>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</si>
  <si>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</si>
  <si>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</si>
  <si>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</si>
  <si>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</si>
  <si>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</si>
  <si>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</si>
  <si>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</si>
  <si>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</si>
  <si>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</si>
  <si>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</si>
  <si>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</si>
  <si>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</si>
  <si>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</si>
  <si>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</si>
  <si>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</si>
  <si>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</si>
  <si>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</si>
  <si>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</si>
  <si>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</si>
  <si>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</si>
  <si>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</si>
  <si>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</si>
  <si>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</si>
  <si>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</si>
  <si>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</si>
  <si>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</si>
  <si>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</si>
  <si>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</si>
  <si>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</si>
  <si>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</si>
  <si>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</si>
  <si>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</si>
  <si>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</si>
  <si>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</si>
  <si>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</si>
  <si>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</si>
  <si>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</si>
  <si>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</si>
  <si>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</si>
  <si>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</si>
  <si>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</si>
  <si>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</si>
  <si>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</si>
  <si>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</si>
  <si>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</si>
  <si>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</si>
  <si>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</si>
  <si>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</si>
  <si>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</si>
  <si>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</si>
  <si>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</si>
  <si>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</si>
  <si>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</si>
  <si>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</si>
  <si>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</si>
  <si>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</si>
  <si>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</si>
  <si>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</si>
  <si>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</si>
  <si>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</si>
  <si>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</si>
  <si>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</si>
  <si>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</si>
  <si>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</si>
  <si>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</si>
  <si>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</si>
  <si>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</si>
  <si>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</si>
  <si>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</si>
  <si>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</si>
  <si>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</si>
  <si>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</si>
  <si>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</si>
  <si>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</si>
  <si>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</si>
  <si>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</si>
  <si>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</si>
  <si>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</si>
  <si>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</si>
  <si>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</si>
  <si>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</si>
  <si>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</si>
  <si>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</si>
  <si>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</si>
  <si>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</si>
  <si>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</si>
  <si>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</si>
  <si>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</si>
  <si>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</si>
  <si>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</si>
  <si>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</si>
  <si>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</si>
  <si>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</si>
  <si>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</si>
  <si>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</si>
  <si>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</si>
  <si>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</si>
  <si>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</si>
  <si>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</si>
  <si>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</si>
  <si>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</si>
  <si>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</si>
  <si>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</si>
  <si>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</si>
  <si>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</si>
  <si>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</si>
  <si>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</si>
  <si>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</si>
  <si>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</si>
  <si>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</si>
  <si>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</si>
  <si>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</si>
  <si>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</si>
  <si>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</si>
  <si>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</si>
  <si>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</si>
  <si>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</si>
  <si>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</si>
  <si>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</si>
  <si>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</si>
  <si>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</si>
  <si>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</si>
  <si>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</si>
  <si>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</si>
  <si>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</si>
  <si>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</si>
  <si>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</si>
  <si>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</si>
  <si>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</si>
  <si>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</si>
  <si>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</si>
  <si>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</si>
  <si>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</si>
  <si>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</si>
  <si>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</si>
  <si>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</si>
  <si>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</si>
  <si>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</si>
  <si>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</si>
  <si>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</si>
  <si>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</si>
  <si>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</si>
  <si>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</si>
  <si>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</si>
  <si>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</si>
  <si>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</si>
  <si>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</si>
  <si>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</si>
  <si>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</si>
  <si>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</si>
  <si>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</si>
  <si>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</si>
  <si>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</si>
  <si>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</si>
  <si>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</si>
  <si>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</si>
  <si>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</si>
  <si>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</si>
  <si>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</si>
  <si>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</si>
  <si>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</si>
  <si>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</si>
  <si>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</si>
  <si>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</si>
  <si>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</si>
  <si>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</si>
  <si>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</si>
  <si>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</si>
  <si>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</si>
  <si>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</si>
  <si>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</si>
  <si>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</si>
  <si>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</si>
  <si>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</si>
  <si>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</si>
  <si>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</si>
  <si>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</si>
  <si>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</si>
  <si>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</si>
  <si>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</si>
  <si>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</si>
  <si>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</si>
  <si>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</si>
  <si>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</si>
  <si>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</si>
  <si>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</si>
  <si>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</si>
  <si>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</si>
  <si>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</si>
  <si>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</si>
  <si>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</si>
  <si>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</si>
  <si>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</si>
  <si>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</si>
  <si>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</si>
  <si>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</si>
  <si>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</si>
  <si>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</si>
  <si>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</si>
  <si>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</si>
  <si>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</si>
  <si>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</si>
  <si>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</si>
  <si>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</si>
  <si>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</si>
  <si>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</si>
  <si>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</si>
  <si>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</si>
  <si>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</si>
  <si>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</si>
  <si>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</si>
  <si>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</si>
  <si>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</si>
  <si>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</si>
  <si>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</si>
  <si>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</si>
  <si>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</si>
  <si>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</si>
  <si>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</si>
  <si>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</si>
  <si>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</si>
  <si>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</si>
  <si>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</si>
  <si>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</si>
  <si>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</si>
  <si>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</si>
  <si>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</si>
  <si>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</si>
  <si>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</si>
  <si>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</si>
  <si>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</si>
  <si>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</si>
  <si>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</si>
  <si>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</si>
  <si>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</si>
  <si>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</si>
  <si>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</si>
  <si>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</si>
  <si>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</si>
  <si>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</si>
  <si>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</si>
  <si>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</si>
  <si>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</si>
  <si>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</si>
  <si>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</si>
  <si>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</si>
  <si>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</si>
  <si>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</si>
  <si>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</si>
  <si>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</si>
  <si>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</si>
  <si>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</si>
  <si>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</si>
  <si>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</si>
  <si>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</si>
  <si>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</si>
  <si>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</si>
  <si>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</si>
  <si>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</si>
  <si>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</si>
  <si>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</si>
  <si>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</si>
  <si>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</si>
  <si>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</si>
  <si>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</si>
  <si>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</si>
  <si>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</si>
  <si>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</si>
  <si>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</si>
  <si>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</si>
  <si>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</si>
  <si>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</si>
  <si>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</si>
  <si>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</si>
  <si>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</si>
  <si>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</si>
  <si>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</si>
  <si>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</si>
  <si>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</si>
  <si>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</si>
  <si>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</si>
  <si>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</si>
  <si>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</si>
  <si>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</si>
  <si>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</si>
  <si>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</si>
  <si>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</si>
  <si>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</si>
  <si>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</si>
  <si>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</si>
  <si>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</si>
  <si>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</si>
  <si>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</si>
  <si>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</si>
  <si>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</si>
  <si>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</si>
  <si>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</si>
  <si>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</si>
  <si>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</si>
  <si>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</si>
  <si>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</si>
  <si>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</si>
  <si>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</si>
  <si>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</si>
  <si>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</si>
  <si>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</si>
  <si>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</si>
  <si>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</si>
  <si>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</si>
  <si>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</si>
  <si>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</si>
  <si>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</si>
  <si>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</si>
  <si>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</si>
  <si>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</si>
  <si>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</si>
  <si>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</si>
  <si>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</si>
  <si>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</si>
  <si>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</si>
  <si>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</si>
  <si>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</si>
  <si>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</si>
  <si>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</si>
  <si>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</si>
  <si>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</si>
  <si>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</si>
  <si>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</si>
  <si>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</si>
  <si>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</si>
  <si>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</si>
  <si>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</si>
  <si>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</si>
  <si>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</si>
  <si>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</si>
  <si>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</si>
  <si>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</si>
  <si>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</si>
  <si>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</si>
  <si>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</si>
  <si>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</si>
  <si>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</si>
  <si>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</si>
  <si>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</si>
  <si>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</si>
  <si>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</si>
  <si>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</si>
  <si>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</si>
  <si>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</si>
  <si>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</si>
  <si>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</si>
  <si>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</si>
  <si>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</si>
  <si>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</si>
  <si>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</si>
  <si>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</si>
  <si>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</si>
  <si>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</si>
  <si>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</si>
  <si>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</si>
  <si>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</si>
  <si>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</si>
  <si>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</si>
  <si>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</si>
  <si>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</si>
  <si>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</si>
  <si>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</si>
  <si>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</si>
  <si>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</si>
  <si>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</si>
  <si>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</si>
  <si>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</si>
  <si>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</si>
  <si>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</si>
  <si>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</si>
  <si>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</si>
  <si>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</si>
  <si>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</si>
  <si>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</si>
  <si>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</si>
  <si>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</si>
  <si>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</si>
  <si>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</si>
  <si>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</si>
  <si>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</si>
  <si>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</si>
  <si>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</si>
  <si>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</si>
  <si>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</si>
  <si>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</si>
  <si>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</si>
  <si>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</si>
  <si>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</si>
  <si>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</si>
  <si>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</si>
  <si>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</si>
  <si>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</si>
  <si>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</si>
  <si>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</si>
  <si>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</si>
  <si>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</si>
  <si>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</si>
  <si>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</si>
  <si>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</si>
  <si>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</si>
  <si>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</si>
  <si>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</si>
  <si>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</si>
  <si>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</si>
  <si>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</si>
  <si>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</si>
  <si>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</si>
  <si>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</si>
  <si>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</si>
  <si>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</si>
  <si>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</si>
  <si>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</si>
  <si>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</si>
  <si>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</si>
  <si>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</si>
  <si>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</si>
  <si>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</si>
  <si>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</si>
  <si>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</si>
  <si>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</si>
  <si>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</si>
  <si>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</si>
  <si>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</si>
  <si>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</si>
  <si>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</si>
  <si>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</si>
  <si>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</si>
  <si>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</si>
  <si>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</si>
  <si>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</si>
  <si>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</si>
  <si>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</si>
  <si>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</si>
  <si>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</si>
  <si>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</si>
  <si>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</si>
  <si>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</si>
  <si>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</si>
  <si>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</si>
  <si>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</si>
  <si>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</si>
  <si>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</si>
  <si>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</si>
  <si>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</si>
  <si>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</si>
  <si>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</si>
  <si>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</si>
  <si>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</si>
  <si>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</si>
  <si>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</si>
  <si>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</si>
  <si>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</si>
  <si>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</si>
  <si>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</si>
  <si>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</si>
  <si>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</si>
  <si>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</si>
  <si>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</si>
  <si>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</si>
  <si>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</si>
  <si>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</si>
  <si>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</si>
  <si>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</si>
  <si>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</si>
  <si>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</si>
  <si>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</si>
  <si>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</si>
  <si>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</si>
  <si>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</si>
  <si>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</si>
  <si>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</si>
  <si>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</si>
  <si>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</si>
  <si>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</si>
  <si>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</si>
  <si>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</si>
  <si>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</si>
  <si>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</si>
  <si>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</si>
  <si>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</si>
  <si>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</si>
  <si>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</si>
  <si>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</si>
  <si>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</si>
  <si>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</si>
  <si>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</si>
  <si>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</si>
  <si>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</si>
  <si>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</si>
  <si>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</si>
  <si>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</si>
  <si>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</si>
  <si>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</si>
  <si>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</si>
  <si>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</si>
  <si>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</si>
  <si>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</si>
  <si>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</si>
  <si>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</si>
  <si>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</si>
  <si>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</si>
  <si>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</si>
  <si>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</si>
  <si>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</si>
  <si>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</si>
  <si>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</si>
  <si>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</si>
  <si>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</si>
  <si>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</si>
  <si>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</si>
  <si>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</si>
  <si>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</si>
  <si>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</si>
  <si>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</si>
  <si>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</si>
  <si>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</si>
  <si>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</si>
  <si>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</si>
  <si>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</si>
  <si>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</si>
  <si>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</si>
  <si>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</si>
  <si>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</si>
  <si>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</si>
  <si>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</si>
  <si>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</si>
  <si>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</si>
  <si>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</si>
  <si>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</si>
  <si>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</si>
  <si>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</si>
  <si>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</si>
  <si>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</si>
  <si>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</si>
  <si>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</si>
  <si>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</si>
  <si>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</si>
  <si>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</si>
  <si>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</si>
  <si>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</si>
  <si>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</si>
  <si>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</si>
  <si>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</si>
  <si>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</si>
  <si>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</si>
  <si>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</si>
  <si>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</si>
  <si>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</si>
  <si>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</si>
  <si>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</si>
  <si>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</si>
  <si>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</si>
  <si>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</si>
  <si>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</si>
  <si>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</si>
  <si>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</si>
  <si>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</si>
  <si>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</si>
  <si>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</si>
  <si>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</si>
  <si>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</si>
  <si>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</si>
  <si>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</si>
  <si>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</si>
  <si>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</si>
  <si>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</si>
  <si>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</si>
  <si>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</si>
  <si>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</si>
  <si>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</si>
  <si>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</si>
  <si>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</si>
  <si>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</si>
  <si>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</si>
  <si>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</si>
  <si>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</si>
  <si>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</si>
  <si>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</si>
  <si>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</si>
  <si>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</si>
  <si>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</si>
  <si>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</si>
  <si>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</si>
  <si>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</si>
  <si>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</si>
  <si>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</si>
  <si>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</si>
  <si>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</si>
  <si>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</si>
  <si>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</si>
  <si>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</si>
  <si>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</si>
  <si>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</si>
  <si>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</si>
  <si>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</si>
  <si>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</si>
  <si>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</si>
  <si>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</si>
  <si>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</si>
  <si>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</si>
  <si>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</si>
  <si>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</si>
  <si>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</si>
  <si>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</si>
  <si>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</si>
  <si>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</si>
  <si>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</si>
  <si>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</si>
  <si>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</si>
  <si>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</si>
  <si>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</si>
  <si>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</si>
  <si>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</si>
  <si>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</si>
  <si>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</si>
  <si>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</si>
  <si>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</si>
  <si>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</si>
  <si>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</si>
  <si>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</si>
  <si>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</si>
  <si>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</si>
  <si>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</si>
  <si>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</si>
  <si>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</si>
  <si>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</si>
  <si>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</si>
  <si>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</si>
  <si>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</si>
  <si>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</si>
  <si>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</si>
  <si>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</si>
  <si>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</si>
  <si>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</si>
  <si>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</si>
  <si>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</si>
  <si>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</si>
  <si>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</si>
  <si>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</si>
  <si>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</si>
  <si>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</si>
  <si>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</si>
  <si>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</si>
  <si>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</si>
  <si>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</si>
  <si>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</si>
  <si>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</si>
  <si>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</si>
  <si>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</si>
  <si>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</si>
  <si>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</si>
  <si>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</si>
  <si>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</si>
  <si>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</si>
  <si>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</si>
  <si>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</si>
  <si>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</si>
  <si>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</si>
  <si>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</si>
  <si>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</si>
  <si>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</si>
  <si>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</si>
  <si>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</si>
  <si>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</si>
  <si>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</si>
  <si>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</si>
  <si>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</si>
  <si>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</si>
  <si>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</si>
  <si>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</si>
  <si>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</si>
  <si>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</si>
  <si>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</si>
  <si>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</si>
  <si>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</si>
  <si>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</si>
  <si>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</si>
  <si>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</si>
  <si>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</si>
  <si>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</si>
  <si>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</si>
  <si>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</si>
  <si>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</si>
  <si>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</si>
  <si>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</si>
  <si>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</si>
  <si>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</si>
  <si>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</si>
  <si>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</si>
  <si>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</si>
  <si>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</si>
  <si>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</si>
  <si>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</si>
  <si>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</si>
  <si>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</si>
  <si>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</si>
  <si>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</si>
  <si>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</si>
  <si>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</si>
  <si>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</si>
  <si>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</si>
  <si>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</si>
  <si>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</si>
  <si>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</si>
  <si>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</si>
  <si>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</si>
  <si>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</si>
  <si>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</si>
  <si>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</si>
  <si>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</si>
  <si>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</si>
  <si>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</si>
  <si>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</si>
  <si>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</si>
  <si>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</si>
  <si>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</si>
  <si>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</si>
  <si>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</si>
  <si>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</si>
  <si>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</si>
  <si>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</si>
  <si>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</si>
  <si>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</si>
  <si>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</si>
  <si>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</si>
  <si>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</si>
  <si>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</si>
  <si>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</si>
  <si>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</si>
  <si>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</si>
  <si>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</si>
  <si>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</si>
  <si>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</si>
  <si>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</si>
  <si>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</si>
  <si>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</si>
  <si>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</si>
  <si>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</si>
  <si>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</si>
  <si>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</si>
  <si>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</si>
  <si>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</si>
  <si>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</si>
  <si>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</si>
  <si>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</si>
  <si>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</si>
  <si>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</si>
  <si>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</si>
  <si>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</si>
  <si>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</si>
  <si>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</si>
  <si>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</si>
  <si>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</si>
  <si>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</si>
  <si>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</si>
  <si>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</si>
  <si>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</si>
  <si>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</si>
  <si>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</si>
  <si>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</si>
  <si>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</si>
  <si>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</si>
  <si>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</si>
  <si>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</si>
  <si>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</si>
  <si>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</si>
  <si>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</si>
  <si>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</si>
  <si>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</si>
  <si>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</si>
  <si>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</si>
  <si>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</si>
  <si>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</si>
  <si>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</si>
  <si>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</si>
  <si>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</si>
  <si>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</si>
  <si>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</si>
  <si>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</si>
  <si>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</si>
  <si>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</si>
  <si>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</si>
  <si>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</si>
  <si>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</si>
  <si>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</si>
  <si>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</si>
  <si>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</si>
  <si>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</si>
  <si>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</si>
  <si>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</si>
  <si>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</si>
  <si>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</si>
  <si>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</si>
  <si>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</si>
  <si>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</si>
  <si>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</si>
  <si>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</si>
  <si>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</si>
  <si>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</si>
  <si>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</si>
  <si>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</si>
  <si>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</si>
  <si>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</si>
  <si>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</si>
  <si>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</si>
  <si>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</si>
  <si>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</si>
  <si>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</si>
  <si>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</si>
  <si>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</si>
  <si>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</si>
  <si>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</si>
  <si>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</si>
  <si>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</si>
  <si>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</si>
  <si>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</si>
  <si>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</si>
  <si>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</si>
  <si>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</si>
  <si>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</si>
  <si>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</si>
  <si>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</si>
  <si>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</si>
  <si>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</si>
  <si>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</si>
  <si>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</si>
  <si>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</si>
  <si>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</si>
  <si>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</si>
  <si>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</si>
  <si>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</si>
  <si>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</si>
  <si>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</si>
  <si>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</si>
  <si>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</si>
  <si>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</si>
  <si>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</si>
  <si>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</si>
  <si>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</si>
  <si>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</si>
  <si>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</si>
  <si>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</si>
  <si>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</si>
  <si>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</si>
  <si>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</si>
  <si>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</si>
  <si>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</si>
  <si>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</si>
  <si>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</si>
  <si>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</si>
  <si>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</si>
  <si>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</si>
  <si>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</si>
  <si>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</si>
  <si>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</si>
  <si>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</si>
  <si>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</si>
  <si>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</si>
  <si>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</si>
  <si>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</si>
  <si>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</si>
  <si>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</si>
  <si>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</si>
  <si>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</si>
  <si>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</si>
  <si>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</si>
  <si>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</si>
  <si>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</si>
  <si>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</si>
  <si>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</si>
  <si>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</si>
  <si>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</si>
  <si>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</si>
  <si>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</si>
  <si>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</si>
  <si>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</si>
  <si>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</si>
  <si>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</si>
  <si>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</si>
  <si>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</si>
  <si>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</si>
  <si>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</si>
  <si>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</si>
  <si>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</si>
  <si>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</si>
  <si>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</si>
  <si>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</si>
  <si>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</si>
  <si>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</si>
  <si>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</si>
  <si>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</si>
  <si>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</si>
  <si>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</si>
  <si>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</si>
  <si>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</si>
  <si>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</si>
  <si>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</si>
  <si>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</si>
  <si>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</si>
  <si>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</si>
  <si>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</si>
  <si>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</si>
  <si>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</si>
  <si>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</si>
  <si>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</si>
  <si>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</si>
  <si>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</si>
  <si>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</si>
  <si>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</si>
  <si>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</si>
  <si>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</si>
  <si>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</si>
  <si>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</si>
  <si>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</si>
  <si>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</si>
  <si>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</si>
  <si>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</si>
  <si>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</si>
  <si>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</si>
  <si>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</si>
  <si>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</si>
  <si>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</si>
  <si>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</si>
  <si>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</si>
  <si>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</si>
  <si>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</si>
  <si>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</si>
  <si>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</si>
  <si>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</si>
  <si>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</si>
  <si>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</si>
  <si>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</si>
  <si>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</si>
  <si>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</si>
  <si>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</si>
  <si>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</si>
  <si>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</si>
  <si>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</si>
  <si>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</si>
  <si>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</si>
  <si>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</si>
  <si>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</si>
  <si>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</si>
  <si>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</si>
  <si>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</si>
  <si>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</si>
  <si>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</si>
  <si>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</si>
  <si>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</si>
  <si>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</si>
  <si>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</si>
  <si>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</si>
  <si>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</si>
  <si>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</si>
  <si>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</si>
  <si>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</si>
  <si>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</si>
  <si>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</si>
  <si>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</si>
  <si>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</si>
  <si>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</si>
  <si>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</si>
  <si>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</si>
  <si>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</si>
  <si>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</si>
  <si>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</si>
  <si>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</si>
  <si>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</si>
  <si>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</si>
  <si>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</si>
  <si>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</si>
  <si>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</si>
  <si>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</si>
  <si>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</si>
  <si>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</si>
  <si>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</si>
  <si>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</si>
  <si>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</si>
  <si>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</si>
  <si>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</si>
  <si>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</si>
  <si>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</si>
  <si>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</si>
  <si>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</si>
  <si>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</si>
  <si>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</si>
  <si>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</si>
  <si>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</si>
  <si>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</si>
  <si>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</si>
  <si>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</si>
  <si>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</si>
  <si>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</si>
  <si>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</si>
  <si>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</si>
  <si>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</si>
  <si>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</si>
  <si>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</si>
  <si>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</si>
  <si>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</si>
  <si>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</si>
  <si>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</si>
  <si>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</si>
  <si>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</si>
  <si>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</si>
  <si>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</si>
  <si>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</si>
  <si>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</si>
  <si>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</si>
  <si>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</si>
  <si>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</si>
  <si>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</si>
  <si>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</si>
  <si>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</si>
  <si>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</si>
  <si>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</si>
  <si>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</si>
  <si>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</si>
  <si>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</si>
  <si>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</si>
  <si>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</si>
  <si>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</si>
  <si>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</si>
  <si>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</si>
  <si>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</si>
  <si>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</si>
  <si>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</si>
  <si>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</si>
  <si>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</si>
  <si>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</si>
  <si>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</si>
  <si>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</si>
  <si>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</si>
  <si>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</si>
  <si>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</si>
  <si>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</si>
  <si>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</si>
  <si>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</si>
  <si>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</si>
  <si>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</si>
  <si>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</si>
  <si>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</si>
  <si>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</si>
  <si>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</si>
  <si>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</si>
  <si>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</si>
  <si>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</si>
  <si>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</si>
  <si>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</si>
  <si>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</si>
  <si>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</si>
  <si>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</si>
  <si>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</si>
  <si>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</si>
  <si>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</si>
  <si>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</si>
  <si>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</si>
  <si>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</si>
  <si>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</si>
  <si>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</si>
  <si>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</si>
  <si>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</si>
  <si>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</si>
  <si>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</si>
  <si>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</si>
  <si>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</si>
  <si>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</si>
  <si>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</si>
  <si>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</si>
  <si>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</si>
  <si>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</si>
  <si>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</si>
  <si>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</si>
  <si>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</si>
  <si>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</si>
  <si>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</si>
  <si>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</si>
  <si>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</si>
  <si>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</si>
  <si>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</si>
  <si>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</si>
  <si>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</si>
  <si>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</si>
  <si>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</si>
  <si>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</si>
  <si>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</si>
  <si>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</si>
  <si>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</si>
  <si>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</si>
  <si>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</si>
  <si>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</si>
  <si>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</si>
  <si>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</si>
  <si>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</si>
  <si>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</si>
  <si>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</si>
  <si>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</si>
  <si>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</si>
  <si>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</si>
  <si>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</si>
  <si>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</si>
  <si>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</si>
  <si>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</si>
  <si>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</si>
  <si>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</si>
  <si>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</si>
  <si>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</si>
  <si>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</si>
  <si>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</si>
  <si>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</si>
  <si>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</si>
  <si>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</si>
  <si>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</si>
  <si>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</si>
  <si>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</si>
  <si>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</si>
  <si>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</si>
  <si>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</si>
  <si>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</si>
  <si>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</si>
  <si>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</si>
  <si>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</si>
  <si>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</si>
  <si>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</si>
  <si>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</si>
  <si>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</si>
  <si>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</si>
  <si>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</si>
  <si>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</si>
  <si>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</si>
  <si>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</si>
  <si>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</si>
  <si>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</si>
  <si>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</si>
  <si>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</si>
  <si>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</si>
  <si>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</si>
  <si>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</si>
  <si>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</si>
  <si>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</si>
  <si>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</si>
  <si>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</si>
  <si>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</si>
  <si>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</si>
  <si>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</si>
  <si>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</si>
  <si>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</si>
  <si>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</si>
  <si>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</si>
  <si>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</si>
  <si>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</si>
  <si>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</si>
  <si>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</si>
  <si>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</si>
  <si>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</si>
  <si>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</si>
  <si>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</si>
  <si>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</si>
  <si>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</si>
  <si>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</si>
  <si>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</si>
  <si>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</si>
  <si>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</si>
  <si>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</si>
  <si>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</si>
  <si>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</si>
  <si>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</si>
  <si>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</si>
  <si>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</si>
  <si>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</si>
  <si>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</si>
  <si>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</si>
  <si>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</si>
  <si>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</si>
  <si>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</si>
  <si>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</si>
  <si>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</si>
  <si>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</si>
  <si>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</si>
  <si>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</si>
  <si>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</si>
  <si>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</si>
  <si>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</si>
  <si>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</si>
  <si>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</si>
  <si>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</si>
  <si>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</si>
  <si>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</si>
  <si>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</si>
  <si>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</si>
  <si>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</si>
  <si>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</si>
  <si>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</si>
  <si>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</si>
  <si>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</si>
  <si>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</si>
  <si>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</si>
  <si>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</si>
  <si>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</si>
  <si>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</si>
  <si>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</si>
  <si>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</si>
  <si>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</si>
  <si>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</si>
  <si>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</si>
  <si>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</si>
  <si>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</si>
  <si>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</si>
  <si>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</si>
  <si>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</si>
  <si>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</si>
  <si>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</si>
  <si>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</si>
  <si>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</si>
  <si>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</si>
  <si>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</si>
  <si>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</si>
  <si>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</si>
  <si>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</si>
  <si>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</si>
  <si>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</si>
  <si>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</si>
  <si>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</si>
  <si>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</si>
  <si>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</si>
  <si>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</si>
  <si>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</si>
  <si>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</si>
  <si>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</si>
  <si>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</si>
  <si>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</si>
  <si>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</si>
  <si>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</si>
  <si>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</si>
  <si>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</si>
  <si>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</si>
  <si>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</si>
  <si>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</si>
  <si>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</si>
  <si>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</si>
  <si>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</si>
  <si>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</si>
  <si>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</si>
  <si>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</si>
  <si>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</si>
  <si>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</si>
  <si>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</si>
  <si>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</si>
  <si>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</si>
  <si>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</si>
  <si>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</si>
  <si>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</si>
  <si>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</si>
  <si>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</si>
  <si>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</si>
  <si>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</si>
  <si>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</si>
  <si>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</si>
  <si>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</si>
  <si>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</si>
  <si>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</si>
  <si>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</si>
  <si>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</si>
  <si>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</si>
  <si>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</si>
  <si>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</si>
  <si>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</si>
  <si>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</si>
  <si>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</si>
  <si>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</si>
  <si>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</si>
  <si>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</si>
  <si>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</si>
  <si>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</si>
  <si>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</si>
  <si>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</si>
  <si>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</si>
  <si>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</si>
  <si>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</si>
  <si>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</si>
  <si>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</si>
  <si>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</si>
  <si>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</si>
  <si>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</si>
  <si>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</si>
  <si>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</si>
  <si>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</si>
  <si>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</si>
  <si>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</si>
  <si>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</si>
  <si>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</si>
  <si>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</si>
  <si>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</si>
  <si>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</si>
  <si>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</si>
  <si>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</si>
  <si>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</si>
  <si>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</si>
  <si>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</si>
  <si>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</si>
  <si>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</si>
  <si>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</si>
  <si>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</si>
  <si>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</si>
  <si>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</si>
  <si>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</si>
  <si>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</si>
  <si>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</si>
  <si>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</si>
  <si>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</si>
  <si>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</si>
  <si>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</si>
  <si>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</si>
  <si>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</si>
  <si>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</si>
  <si>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</si>
  <si>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</si>
  <si>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</si>
  <si>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</si>
  <si>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</si>
  <si>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</si>
  <si>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</si>
  <si>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</si>
  <si>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</si>
  <si>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</si>
  <si>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</si>
  <si>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</si>
  <si>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</si>
  <si>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</si>
  <si>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</si>
  <si>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</si>
  <si>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</si>
  <si>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</si>
  <si>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</si>
  <si>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</si>
  <si>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</si>
  <si>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</si>
  <si>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</si>
  <si>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</si>
  <si>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</si>
  <si>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</si>
  <si>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</si>
  <si>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</si>
  <si>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</si>
  <si>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</si>
  <si>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</si>
  <si>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</si>
  <si>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</si>
  <si>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</si>
  <si>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</si>
  <si>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</si>
  <si>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</si>
  <si>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</si>
  <si>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</si>
  <si>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</si>
  <si>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</si>
  <si>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</si>
  <si>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</si>
  <si>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</si>
  <si>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</si>
  <si>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</si>
  <si>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</si>
  <si>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</si>
  <si>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</si>
  <si>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</si>
  <si>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</si>
  <si>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</si>
  <si>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</si>
  <si>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</si>
  <si>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</si>
  <si>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</si>
  <si>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</si>
  <si>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</si>
  <si>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</si>
  <si>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</si>
  <si>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</si>
  <si>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</si>
  <si>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</si>
  <si>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</si>
  <si>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</si>
  <si>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</si>
  <si>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</si>
  <si>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</si>
  <si>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</si>
  <si>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</si>
  <si>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</si>
  <si>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</si>
  <si>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</si>
  <si>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</si>
  <si>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</si>
  <si>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</si>
  <si>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</si>
  <si>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</si>
  <si>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</si>
  <si>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</si>
  <si>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</si>
  <si>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</si>
  <si>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</si>
  <si>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</si>
  <si>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</si>
  <si>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</si>
  <si>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</si>
  <si>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</si>
  <si>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</si>
  <si>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</si>
  <si>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</si>
  <si>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</si>
  <si>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</si>
  <si>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</si>
  <si>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</si>
  <si>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</si>
  <si>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</si>
  <si>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</si>
  <si>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</si>
  <si>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</si>
  <si>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</si>
  <si>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</si>
  <si>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</si>
  <si>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</si>
  <si>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</si>
  <si>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</si>
  <si>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</si>
  <si>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</si>
  <si>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</si>
  <si>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</si>
  <si>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</si>
  <si>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</si>
  <si>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</si>
  <si>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</si>
  <si>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</si>
  <si>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</si>
  <si>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</si>
  <si>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</si>
  <si>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</si>
  <si>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</si>
  <si>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</si>
  <si>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</si>
  <si>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</si>
  <si>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</si>
  <si>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</si>
  <si>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</si>
  <si>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</si>
  <si>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</si>
  <si>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</si>
  <si>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</si>
  <si>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</si>
  <si>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</si>
  <si>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</si>
  <si>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</si>
  <si>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</si>
  <si>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</si>
  <si>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</si>
  <si>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</si>
  <si>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</si>
  <si>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</si>
  <si>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</si>
  <si>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</si>
  <si>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</si>
  <si>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</si>
  <si>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</si>
  <si>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</si>
  <si>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</si>
  <si>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</si>
  <si>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</si>
  <si>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</si>
  <si>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</si>
  <si>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</si>
  <si>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</si>
  <si>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</si>
  <si>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</si>
  <si>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</si>
  <si>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</si>
  <si>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</si>
  <si>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</si>
  <si>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</si>
  <si>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</si>
  <si>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</si>
  <si>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</si>
  <si>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</si>
  <si>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</si>
  <si>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</si>
  <si>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</si>
  <si>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</si>
  <si>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</si>
  <si>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</si>
  <si>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</si>
  <si>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</si>
  <si>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</si>
  <si>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</si>
  <si>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</si>
  <si>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</si>
  <si>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</si>
  <si>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</si>
  <si>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</si>
  <si>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</si>
  <si>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</si>
  <si>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</si>
  <si>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</si>
  <si>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</si>
  <si>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</si>
  <si>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</si>
  <si>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</si>
  <si>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</si>
  <si>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</si>
  <si>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</si>
  <si>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</si>
  <si>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</si>
  <si>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</si>
  <si>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</si>
  <si>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</si>
  <si>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</si>
  <si>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</si>
  <si>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</si>
  <si>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</si>
  <si>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</si>
  <si>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</si>
  <si>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</si>
  <si>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</si>
  <si>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</si>
  <si>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</si>
  <si>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</si>
  <si>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</si>
  <si>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</si>
  <si>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</si>
  <si>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</si>
  <si>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</si>
  <si>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</si>
  <si>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</si>
  <si>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</si>
  <si>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</si>
  <si>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</si>
  <si>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</si>
  <si>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</si>
  <si>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</si>
  <si>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</si>
  <si>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</si>
  <si>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</si>
  <si>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</si>
  <si>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</si>
  <si>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</si>
  <si>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</si>
  <si>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</si>
  <si>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</si>
  <si>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</si>
  <si>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</si>
  <si>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</si>
  <si>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</si>
  <si>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</si>
  <si>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</si>
  <si>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</si>
  <si>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</si>
  <si>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</si>
  <si>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</si>
  <si>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</si>
  <si>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</si>
  <si>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</si>
  <si>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</si>
  <si>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</si>
  <si>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</si>
  <si>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</si>
  <si>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</si>
  <si>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</si>
  <si>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</si>
  <si>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</si>
  <si>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</si>
  <si>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</si>
  <si>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</si>
  <si>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</si>
  <si>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</si>
  <si>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</si>
  <si>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</si>
  <si>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</si>
  <si>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</si>
  <si>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</si>
  <si>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</si>
  <si>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</si>
  <si>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</si>
  <si>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</si>
  <si>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</si>
  <si>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</si>
  <si>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</si>
  <si>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</si>
  <si>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</si>
  <si>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</si>
  <si>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</si>
  <si>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</si>
  <si>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</si>
  <si>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</si>
  <si>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</si>
  <si>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</si>
  <si>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</si>
  <si>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</si>
  <si>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</si>
  <si>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</si>
  <si>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</si>
  <si>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</si>
  <si>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</si>
  <si>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</si>
  <si>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</si>
  <si>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</si>
  <si>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</si>
  <si>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</si>
  <si>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</si>
  <si>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</si>
  <si>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</si>
  <si>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</si>
  <si>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</si>
  <si>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</si>
  <si>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</si>
  <si>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</si>
  <si>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</si>
  <si>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</si>
  <si>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</si>
  <si>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</si>
  <si>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</si>
  <si>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</si>
  <si>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</si>
  <si>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</si>
  <si>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</si>
  <si>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</si>
  <si>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</si>
  <si>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</si>
  <si>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</si>
  <si>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</si>
  <si>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</si>
  <si>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</si>
  <si>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</si>
  <si>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</si>
  <si>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</si>
  <si>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</si>
  <si>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</si>
  <si>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</si>
  <si>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</si>
  <si>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</si>
  <si>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</si>
  <si>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</si>
  <si>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</si>
  <si>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</si>
  <si>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</si>
  <si>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</si>
  <si>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</si>
  <si>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</si>
  <si>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</si>
  <si>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</si>
  <si>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</si>
  <si>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</si>
  <si>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</si>
  <si>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</si>
  <si>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</si>
  <si>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</si>
  <si>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</si>
  <si>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</si>
  <si>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</si>
  <si>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</si>
  <si>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</si>
  <si>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</si>
  <si>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</si>
  <si>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</si>
  <si>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</si>
  <si>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</si>
  <si>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</si>
  <si>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</si>
  <si>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</si>
  <si>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</si>
  <si>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</si>
  <si>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</si>
  <si>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</si>
  <si>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</si>
  <si>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</si>
  <si>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</si>
  <si>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</si>
  <si>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</si>
  <si>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</si>
  <si>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</si>
  <si>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</si>
  <si>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</si>
  <si>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</si>
  <si>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</si>
  <si>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</si>
  <si>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</si>
  <si>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</si>
  <si>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</si>
  <si>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</si>
  <si>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</si>
  <si>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</si>
  <si>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</si>
  <si>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</si>
  <si>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</si>
  <si>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</si>
  <si>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</si>
  <si>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</si>
  <si>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</si>
  <si>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</si>
  <si>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</si>
  <si>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</si>
  <si>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</si>
  <si>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</si>
  <si>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</si>
  <si>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</si>
  <si>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</si>
  <si>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</si>
  <si>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</si>
  <si>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</si>
  <si>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</si>
  <si>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</si>
  <si>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</si>
  <si>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</si>
  <si>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</si>
  <si>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</si>
  <si>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</si>
  <si>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</si>
  <si>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</si>
  <si>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</si>
  <si>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</si>
  <si>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</si>
  <si>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</si>
  <si>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</si>
  <si>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</si>
  <si>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</si>
  <si>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</si>
  <si>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</si>
  <si>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</si>
  <si>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</si>
  <si>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</si>
  <si>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</si>
  <si>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</si>
  <si>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</si>
  <si>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</si>
  <si>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</si>
  <si>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</si>
  <si>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</si>
  <si>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</si>
  <si>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</si>
  <si>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</si>
  <si>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</si>
  <si>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</si>
  <si>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</si>
  <si>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</si>
  <si>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</si>
  <si>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</si>
  <si>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</si>
  <si>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</si>
  <si>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</si>
  <si>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</si>
  <si>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</si>
  <si>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</si>
  <si>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</si>
  <si>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</si>
  <si>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</si>
  <si>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</si>
  <si>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</si>
  <si>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</si>
  <si>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</si>
  <si>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</si>
  <si>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</si>
  <si>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</si>
  <si>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</si>
  <si>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</si>
  <si>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</si>
  <si>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</si>
  <si>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</si>
  <si>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</si>
  <si>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</si>
  <si>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</si>
  <si>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</si>
  <si>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</si>
  <si>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</si>
  <si>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</si>
  <si>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</si>
  <si>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</si>
  <si>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</si>
  <si>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</si>
  <si>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</si>
  <si>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</si>
  <si>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</si>
  <si>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</si>
  <si>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</si>
  <si>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</si>
  <si>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</si>
  <si>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</si>
  <si>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</si>
  <si>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</si>
  <si>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</si>
  <si>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</si>
  <si>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</si>
  <si>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</si>
  <si>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</si>
  <si>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</si>
  <si>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</si>
  <si>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</si>
  <si>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</si>
  <si>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</si>
  <si>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</si>
  <si>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</si>
  <si>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</si>
  <si>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</si>
  <si>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</si>
  <si>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</si>
  <si>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</si>
  <si>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</si>
  <si>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</si>
  <si>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</si>
  <si>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</si>
  <si>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</si>
  <si>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</si>
  <si>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</si>
  <si>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</si>
  <si>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</si>
  <si>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</si>
  <si>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</si>
  <si>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</si>
  <si>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</si>
  <si>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</si>
  <si>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</si>
  <si>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</si>
  <si>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</si>
  <si>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</si>
  <si>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</si>
  <si>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</si>
  <si>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</si>
  <si>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</si>
  <si>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</si>
  <si>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</si>
  <si>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</si>
  <si>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</si>
  <si>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</si>
  <si>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</si>
  <si>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</si>
  <si>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</si>
  <si>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</si>
  <si>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</si>
  <si>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</si>
  <si>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</si>
  <si>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</si>
  <si>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</si>
  <si>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</si>
  <si>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</si>
  <si>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</si>
  <si>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</si>
  <si>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</si>
  <si>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</si>
  <si>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</si>
  <si>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</si>
  <si>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</si>
  <si>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</si>
  <si>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</si>
  <si>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</si>
  <si>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</si>
  <si>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</si>
  <si>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</si>
  <si>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</si>
  <si>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</si>
  <si>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</si>
  <si>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</si>
  <si>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</si>
  <si>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</si>
  <si>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</si>
  <si>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</si>
  <si>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</si>
  <si>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</si>
  <si>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</si>
  <si>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</si>
  <si>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</si>
  <si>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</si>
  <si>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</si>
  <si>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</si>
  <si>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</si>
  <si>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</si>
  <si>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</si>
  <si>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</si>
  <si>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</si>
  <si>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</si>
  <si>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</si>
  <si>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</si>
  <si>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</si>
  <si>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</si>
  <si>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</si>
  <si>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</si>
  <si>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</si>
  <si>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</si>
  <si>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</si>
  <si>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</si>
  <si>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</si>
  <si>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</si>
  <si>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</si>
  <si>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</si>
  <si>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</si>
  <si>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</si>
  <si>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</si>
  <si>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</si>
  <si>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</si>
  <si>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</si>
  <si>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</si>
  <si>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</si>
  <si>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</si>
  <si>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</si>
  <si>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</si>
  <si>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</si>
  <si>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</si>
  <si>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</si>
  <si>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</si>
  <si>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</si>
  <si>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</si>
  <si>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</si>
  <si>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</si>
  <si>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</si>
  <si>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</si>
  <si>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</si>
  <si>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</si>
  <si>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</si>
  <si>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</si>
  <si>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</si>
  <si>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</si>
  <si>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</si>
  <si>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</si>
  <si>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</si>
  <si>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</si>
  <si>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</si>
  <si>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</si>
  <si>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</si>
  <si>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</si>
  <si>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</si>
  <si>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</si>
  <si>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</si>
  <si>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</si>
  <si>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</si>
  <si>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</si>
  <si>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</si>
  <si>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</si>
  <si>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</si>
  <si>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</si>
  <si>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</si>
  <si>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</si>
  <si>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</si>
  <si>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</si>
  <si>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</si>
  <si>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</si>
  <si>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</si>
  <si>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</si>
  <si>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</si>
  <si>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</si>
  <si>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</si>
  <si>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</si>
  <si>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</si>
  <si>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</si>
  <si>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</si>
  <si>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</si>
  <si>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</si>
  <si>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</si>
  <si>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</si>
  <si>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</si>
  <si>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</si>
  <si>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</si>
  <si>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</si>
  <si>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</si>
  <si>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</si>
  <si>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</si>
  <si>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</si>
  <si>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</si>
  <si>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</si>
  <si>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</si>
  <si>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</si>
  <si>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</si>
  <si>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</si>
  <si>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</si>
  <si>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</si>
  <si>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</si>
  <si>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</si>
  <si>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</si>
  <si>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</si>
  <si>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</si>
  <si>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</si>
  <si>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</si>
  <si>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</si>
  <si>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</si>
  <si>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</si>
  <si>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</si>
  <si>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</si>
  <si>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</si>
  <si>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</si>
  <si>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</si>
  <si>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</si>
  <si>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</si>
  <si>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</si>
  <si>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</si>
  <si>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</si>
  <si>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</si>
  <si>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</si>
  <si>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</si>
  <si>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</si>
  <si>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</si>
  <si>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</si>
  <si>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</si>
  <si>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</si>
  <si>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</si>
  <si>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</si>
  <si>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</si>
  <si>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</si>
  <si>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</si>
  <si>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</si>
  <si>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</si>
  <si>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</si>
  <si>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</si>
  <si>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</si>
  <si>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</si>
  <si>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</si>
  <si>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</si>
  <si>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</si>
  <si>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</si>
  <si>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</si>
  <si>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</si>
  <si>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</si>
  <si>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</si>
  <si>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</si>
  <si>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</si>
  <si>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</si>
  <si>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</si>
  <si>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</si>
  <si>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</si>
  <si>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</si>
  <si>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</si>
  <si>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</si>
  <si>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</si>
  <si>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</si>
  <si>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</si>
  <si>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</si>
  <si>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</si>
  <si>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</si>
  <si>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</si>
  <si>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</si>
  <si>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</si>
  <si>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</si>
  <si>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</si>
  <si>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</si>
  <si>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</si>
  <si>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</si>
  <si>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</si>
  <si>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</si>
  <si>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</si>
  <si>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</si>
  <si>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</si>
  <si>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</si>
  <si>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</si>
  <si>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</si>
  <si>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</si>
  <si>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</si>
  <si>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</si>
  <si>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</si>
  <si>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</si>
  <si>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</si>
  <si>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</si>
  <si>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</si>
  <si>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</si>
  <si>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</si>
  <si>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</si>
  <si>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</si>
  <si>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</si>
  <si>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</si>
  <si>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</si>
  <si>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</si>
  <si>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</si>
  <si>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</si>
  <si>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</si>
  <si>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</si>
  <si>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</si>
  <si>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</si>
  <si>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</si>
  <si>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</si>
  <si>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</si>
  <si>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</si>
  <si>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</si>
  <si>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</si>
  <si>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</si>
  <si>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</si>
  <si>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</si>
  <si>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</si>
  <si>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</si>
  <si>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</si>
  <si>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</si>
  <si>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</si>
  <si>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</si>
  <si>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</si>
  <si>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</si>
  <si>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</si>
  <si>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</si>
  <si>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</si>
  <si>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</si>
  <si>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</si>
  <si>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</si>
  <si>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</si>
  <si>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</si>
  <si>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</si>
  <si>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</si>
  <si>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</si>
  <si>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</si>
  <si>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</si>
  <si>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</si>
  <si>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</si>
  <si>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</si>
  <si>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</si>
  <si>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</si>
  <si>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</si>
  <si>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</si>
  <si>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</si>
  <si>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</si>
  <si>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</si>
  <si>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</si>
  <si>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</si>
  <si>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</si>
  <si>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</si>
  <si>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</si>
  <si>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</si>
  <si>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</si>
  <si>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</si>
  <si>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</si>
  <si>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</si>
  <si>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</si>
  <si>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</si>
  <si>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</si>
  <si>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</si>
  <si>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</si>
  <si>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</si>
  <si>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</si>
  <si>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</si>
  <si>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</si>
  <si>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</si>
  <si>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</si>
  <si>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</si>
  <si>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</si>
  <si>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</si>
  <si>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</si>
  <si>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</si>
  <si>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</si>
  <si>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</si>
  <si>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</si>
  <si>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</si>
  <si>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</si>
  <si>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</si>
  <si>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</si>
  <si>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</si>
  <si>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</si>
  <si>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</si>
  <si>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</si>
  <si>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</si>
  <si>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</si>
  <si>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</si>
  <si>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</si>
  <si>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</si>
  <si>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</si>
  <si>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</si>
  <si>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</si>
  <si>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</si>
  <si>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</si>
  <si>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</si>
  <si>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</si>
  <si>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</si>
  <si>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</si>
  <si>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</si>
  <si>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</si>
  <si>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</si>
  <si>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</si>
  <si>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</si>
  <si>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</si>
  <si>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</si>
  <si>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</si>
  <si>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</si>
  <si>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</si>
  <si>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</si>
  <si>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</si>
  <si>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</si>
  <si>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</si>
  <si>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</si>
  <si>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</si>
  <si>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</si>
  <si>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</si>
  <si>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</si>
  <si>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</si>
  <si>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</si>
  <si>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</si>
  <si>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</si>
  <si>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</si>
  <si>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</si>
  <si>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</si>
  <si>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</si>
  <si>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</si>
  <si>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</si>
  <si>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</si>
  <si>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</si>
  <si>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</si>
  <si>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</si>
  <si>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</si>
  <si>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</si>
  <si>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</si>
  <si>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</si>
  <si>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</si>
  <si>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</si>
  <si>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</si>
  <si>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</si>
  <si>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</si>
  <si>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</si>
  <si>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</si>
  <si>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</si>
  <si>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</si>
  <si>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</si>
  <si>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</si>
  <si>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</si>
  <si>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</si>
  <si>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</si>
  <si>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</si>
  <si>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</si>
  <si>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</si>
  <si>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</si>
  <si>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</si>
  <si>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</si>
  <si>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</si>
  <si>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</si>
  <si>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</si>
  <si>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</si>
  <si>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</si>
  <si>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</si>
  <si>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</si>
  <si>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</si>
  <si>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</si>
  <si>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</si>
  <si>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</si>
  <si>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</si>
  <si>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</si>
  <si>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</si>
  <si>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</si>
  <si>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</si>
  <si>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</si>
  <si>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</si>
  <si>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</si>
  <si>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</si>
  <si>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</si>
  <si>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</si>
  <si>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</si>
  <si>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</si>
  <si>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</si>
  <si>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</si>
  <si>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</si>
  <si>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</si>
  <si>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</si>
  <si>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</si>
  <si>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</si>
  <si>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</si>
  <si>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</si>
  <si>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</si>
  <si>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</si>
  <si>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</si>
  <si>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</si>
  <si>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</si>
  <si>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</si>
  <si>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</si>
  <si>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</si>
  <si>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</si>
  <si>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</si>
  <si>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</si>
  <si>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</si>
  <si>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</si>
  <si>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</si>
  <si>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</si>
  <si>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</si>
  <si>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</si>
  <si>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</si>
  <si>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</si>
  <si>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</si>
  <si>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</si>
  <si>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</si>
  <si>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</si>
  <si>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</si>
  <si>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</si>
  <si>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</si>
  <si>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</si>
  <si>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</si>
  <si>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</si>
  <si>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</si>
  <si>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</si>
  <si>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</si>
  <si>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</si>
  <si>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</si>
  <si>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</si>
  <si>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</si>
  <si>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</si>
  <si>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</si>
  <si>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</si>
  <si>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</si>
  <si>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</si>
  <si>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</si>
  <si>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</si>
  <si>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</si>
  <si>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</si>
  <si>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</si>
  <si>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</si>
  <si>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</si>
  <si>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</si>
  <si>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</si>
  <si>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</si>
  <si>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</si>
  <si>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</si>
  <si>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</si>
  <si>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</si>
  <si>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</si>
  <si>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</si>
  <si>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</si>
  <si>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</si>
  <si>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</si>
  <si>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</si>
  <si>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</si>
  <si>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</si>
  <si>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</si>
  <si>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</si>
  <si>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</si>
  <si>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</si>
  <si>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</si>
  <si>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</si>
  <si>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</si>
  <si>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</si>
  <si>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</si>
  <si>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</si>
  <si>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</si>
  <si>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</si>
  <si>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</si>
  <si>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</si>
  <si>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</si>
  <si>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</si>
  <si>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</si>
  <si>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</si>
  <si>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</si>
  <si>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</si>
  <si>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</si>
  <si>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</si>
  <si>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</si>
  <si>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</si>
  <si>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</si>
  <si>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</si>
  <si>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</si>
  <si>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</si>
  <si>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</si>
  <si>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</si>
  <si>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</si>
  <si>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</si>
  <si>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</si>
  <si>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</si>
  <si>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</si>
  <si>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</si>
  <si>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</si>
  <si>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</si>
  <si>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</si>
  <si>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</si>
  <si>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</si>
  <si>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</si>
  <si>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</si>
  <si>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</si>
  <si>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</si>
  <si>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</si>
  <si>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</si>
  <si>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</si>
  <si>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</si>
  <si>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</si>
  <si>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</si>
  <si>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</si>
  <si>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</si>
  <si>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</si>
  <si>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</si>
  <si>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</si>
  <si>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</si>
  <si>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</si>
  <si>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</si>
  <si>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</si>
  <si>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</si>
  <si>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</si>
  <si>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</si>
  <si>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</si>
  <si>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</si>
  <si>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</si>
  <si>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</si>
  <si>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</si>
  <si>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</si>
  <si>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</si>
  <si>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</si>
  <si>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</si>
  <si>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</si>
  <si>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</si>
  <si>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</si>
  <si>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</si>
  <si>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</si>
  <si>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</si>
  <si>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</si>
  <si>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</si>
  <si>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</si>
  <si>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</si>
  <si>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</si>
  <si>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</si>
  <si>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</si>
  <si>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</si>
  <si>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</si>
  <si>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</si>
  <si>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</si>
  <si>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</si>
  <si>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</si>
  <si>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</si>
  <si>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</si>
  <si>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</si>
  <si>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</si>
  <si>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</si>
  <si>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</si>
  <si>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</si>
  <si>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</si>
  <si>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</si>
  <si>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</si>
  <si>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</si>
  <si>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</si>
  <si>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</si>
  <si>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</si>
  <si>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</si>
  <si>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</si>
  <si>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</si>
  <si>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</si>
  <si>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</si>
  <si>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</si>
  <si>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</si>
  <si>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</si>
  <si>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</si>
  <si>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</si>
  <si>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</si>
  <si>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</si>
  <si>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</si>
  <si>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</si>
  <si>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</si>
  <si>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</si>
  <si>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</si>
  <si>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</si>
  <si>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</si>
  <si>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</si>
  <si>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</si>
  <si>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</si>
  <si>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</si>
  <si>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</si>
  <si>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</si>
  <si>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</si>
  <si>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</si>
  <si>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</si>
  <si>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</si>
  <si>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</si>
  <si>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</si>
  <si>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</si>
  <si>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</si>
  <si>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</si>
  <si>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</si>
  <si>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</si>
  <si>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</si>
  <si>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</si>
  <si>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</si>
  <si>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</si>
  <si>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</si>
  <si>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</si>
  <si>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</si>
  <si>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</si>
  <si>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</si>
  <si>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</si>
  <si>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</si>
  <si>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</si>
  <si>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</si>
  <si>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</si>
  <si>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</si>
  <si>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</si>
  <si>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</si>
  <si>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</si>
  <si>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</si>
  <si>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</si>
  <si>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</si>
  <si>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</si>
  <si>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</si>
  <si>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</si>
  <si>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</si>
  <si>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</si>
  <si>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</si>
  <si>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</si>
  <si>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</si>
  <si>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</si>
  <si>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</si>
  <si>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</si>
  <si>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</si>
  <si>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</si>
  <si>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</si>
  <si>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</si>
  <si>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</si>
  <si>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</si>
  <si>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</si>
  <si>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</si>
  <si>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</si>
  <si>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</si>
  <si>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</si>
  <si>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</si>
  <si>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</si>
  <si>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</si>
  <si>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</si>
  <si>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</si>
  <si>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</si>
  <si>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</si>
  <si>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</si>
  <si>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</si>
  <si>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</si>
  <si>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</si>
  <si>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</si>
  <si>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</si>
  <si>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</si>
  <si>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</si>
  <si>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</si>
  <si>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</si>
  <si>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</si>
  <si>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</si>
  <si>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</si>
  <si>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</si>
  <si>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</si>
  <si>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</si>
  <si>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</si>
  <si>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</si>
  <si>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</si>
  <si>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</si>
  <si>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</si>
  <si>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</si>
  <si>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</si>
  <si>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</si>
  <si>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</si>
  <si>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</si>
  <si>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</si>
  <si>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</si>
  <si>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</si>
  <si>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</si>
  <si>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</si>
  <si>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</si>
  <si>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</si>
  <si>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</si>
  <si>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</si>
  <si>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</si>
  <si>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</si>
  <si>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</si>
  <si>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</si>
  <si>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</si>
  <si>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</si>
  <si>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</si>
  <si>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</si>
  <si>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</si>
  <si>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</si>
  <si>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</si>
  <si>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</si>
  <si>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</si>
  <si>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</si>
  <si>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</si>
  <si>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</si>
  <si>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</si>
  <si>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</si>
  <si>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</si>
  <si>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</si>
  <si>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</si>
  <si>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</si>
  <si>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</si>
  <si>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</si>
  <si>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</si>
  <si>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</si>
  <si>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</si>
  <si>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</si>
  <si>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</si>
  <si>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</si>
  <si>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</si>
  <si>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</si>
  <si>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</si>
  <si>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</si>
  <si>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</si>
  <si>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</si>
  <si>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</si>
  <si>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</si>
  <si>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</si>
  <si>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</si>
  <si>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</si>
  <si>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</si>
  <si>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</si>
  <si>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</si>
  <si>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</si>
  <si>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</si>
  <si>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</si>
  <si>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</si>
  <si>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</si>
  <si>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</si>
  <si>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</si>
  <si>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</si>
  <si>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</si>
  <si>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</si>
  <si>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</si>
  <si>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</si>
  <si>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</si>
  <si>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</si>
  <si>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</si>
  <si>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</si>
  <si>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</si>
  <si>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</si>
  <si>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</si>
  <si>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</si>
  <si>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</si>
  <si>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</si>
  <si>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</si>
  <si>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</si>
  <si>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</si>
  <si>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</si>
  <si>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</si>
  <si>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</si>
  <si>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</si>
  <si>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</si>
  <si>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</si>
  <si>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</si>
  <si>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</si>
  <si>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</si>
  <si>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</si>
  <si>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</si>
  <si>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</si>
  <si>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</si>
  <si>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</si>
  <si>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</si>
  <si>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</si>
  <si>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</si>
  <si>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</si>
  <si>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</si>
  <si>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</si>
  <si>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</si>
  <si>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</si>
  <si>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</si>
  <si>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</si>
  <si>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</si>
  <si>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</si>
  <si>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</si>
  <si>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</si>
  <si>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</si>
  <si>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</si>
  <si>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</si>
  <si>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</si>
  <si>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</si>
  <si>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</si>
  <si>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</si>
  <si>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</si>
  <si>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</si>
  <si>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</si>
  <si>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</si>
  <si>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</si>
  <si>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</si>
  <si>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</si>
  <si>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</si>
  <si>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</si>
  <si>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</si>
  <si>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</si>
  <si>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</si>
  <si>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</si>
  <si>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</si>
  <si>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</si>
  <si>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</si>
  <si>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</si>
  <si>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</si>
  <si>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</si>
  <si>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</si>
  <si>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</si>
  <si>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</si>
  <si>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</si>
  <si>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</si>
  <si>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</si>
  <si>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</si>
  <si>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</si>
  <si>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</si>
  <si>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</si>
  <si>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</si>
  <si>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</si>
  <si>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</si>
  <si>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</si>
  <si>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</si>
  <si>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</si>
  <si>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</si>
  <si>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</si>
  <si>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</si>
  <si>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</si>
  <si>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</si>
  <si>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</si>
  <si>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</si>
  <si>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</si>
  <si>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</si>
  <si>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</si>
  <si>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</si>
  <si>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</si>
  <si>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</si>
  <si>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</si>
  <si>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</si>
  <si>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</si>
  <si>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</si>
  <si>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</si>
  <si>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</si>
  <si>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</si>
  <si>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</si>
  <si>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</si>
  <si>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</si>
  <si>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</si>
  <si>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</si>
  <si>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</si>
  <si>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</si>
  <si>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</si>
  <si>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</si>
  <si>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</si>
  <si>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</si>
  <si>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</si>
  <si>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</si>
  <si>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</si>
  <si>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</si>
  <si>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</si>
  <si>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</si>
  <si>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</si>
  <si>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</si>
  <si>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</si>
  <si>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</si>
  <si>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</si>
  <si>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</si>
  <si>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</si>
  <si>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</si>
  <si>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</si>
  <si>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</si>
  <si>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</si>
  <si>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</si>
  <si>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</si>
  <si>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</si>
  <si>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</si>
  <si>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</si>
  <si>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</si>
  <si>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</si>
  <si>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</si>
  <si>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</si>
  <si>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</si>
  <si>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</si>
  <si>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</si>
  <si>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</si>
  <si>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</si>
  <si>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</si>
  <si>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</si>
  <si>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</si>
  <si>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</si>
  <si>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</si>
  <si>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</si>
  <si>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</si>
  <si>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</si>
  <si>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</si>
  <si>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</si>
  <si>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</si>
  <si>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</si>
  <si>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</si>
  <si>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</si>
  <si>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</si>
  <si>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</si>
  <si>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</si>
  <si>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</si>
  <si>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</si>
  <si>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</si>
  <si>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</si>
  <si>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</si>
  <si>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</si>
  <si>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</si>
  <si>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</si>
  <si>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</si>
  <si>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</si>
  <si>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</si>
  <si>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</si>
  <si>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</si>
  <si>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</si>
  <si>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</si>
  <si>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</si>
  <si>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</si>
  <si>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</si>
  <si>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</si>
  <si>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</si>
  <si>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</si>
  <si>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</si>
  <si>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</si>
  <si>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</si>
  <si>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</si>
  <si>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</si>
  <si>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</si>
  <si>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</si>
  <si>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</si>
  <si>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</si>
  <si>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</si>
  <si>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</si>
  <si>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</si>
  <si>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</si>
  <si>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</si>
  <si>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</si>
  <si>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</si>
  <si>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</si>
  <si>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</si>
  <si>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</si>
  <si>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</si>
  <si>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</si>
  <si>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</si>
  <si>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</si>
  <si>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</si>
  <si>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</si>
  <si>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</si>
  <si>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</si>
  <si>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</si>
  <si>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</si>
  <si>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</si>
  <si>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</si>
  <si>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</si>
  <si>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</si>
  <si>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</si>
  <si>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</si>
  <si>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</si>
  <si>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</si>
  <si>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</si>
  <si>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</si>
  <si>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</si>
  <si>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</si>
  <si>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</si>
  <si>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</si>
  <si>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</si>
  <si>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</si>
  <si>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</si>
  <si>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</si>
  <si>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</si>
  <si>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</si>
  <si>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</si>
  <si>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</si>
  <si>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</si>
  <si>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</si>
  <si>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</si>
  <si>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</si>
  <si>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</si>
  <si>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</si>
  <si>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</si>
  <si>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</si>
  <si>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</si>
  <si>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</si>
  <si>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</si>
  <si>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</si>
  <si>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</si>
  <si>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</si>
  <si>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</si>
  <si>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</si>
  <si>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</si>
  <si>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</si>
  <si>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</si>
  <si>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</si>
  <si>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</si>
  <si>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</si>
  <si>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</si>
  <si>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</si>
  <si>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</si>
  <si>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</si>
  <si>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</si>
  <si>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</si>
  <si>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</si>
  <si>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</si>
  <si>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</si>
  <si>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</si>
  <si>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</si>
  <si>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</si>
  <si>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</si>
  <si>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</si>
  <si>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</si>
  <si>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</si>
  <si>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</si>
  <si>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</si>
  <si>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</si>
  <si>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</si>
  <si>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</si>
  <si>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</si>
  <si>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</si>
  <si>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</si>
  <si>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</si>
  <si>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</si>
  <si>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</si>
  <si>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</si>
  <si>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</si>
  <si>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</si>
  <si>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</si>
  <si>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</si>
  <si>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</si>
  <si>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</si>
  <si>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</si>
  <si>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</si>
  <si>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</si>
  <si>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</si>
  <si>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</si>
  <si>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</si>
  <si>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</si>
  <si>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</si>
  <si>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</si>
  <si>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</si>
  <si>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</si>
  <si>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</si>
  <si>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</si>
  <si>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</si>
  <si>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</si>
  <si>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</si>
  <si>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</si>
  <si>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</si>
  <si>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</si>
  <si>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</si>
  <si>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</si>
  <si>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</si>
  <si>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</si>
  <si>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</si>
  <si>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</si>
  <si>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</si>
  <si>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</si>
  <si>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</si>
  <si>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</si>
  <si>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</si>
  <si>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</si>
  <si>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</si>
  <si>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</si>
  <si>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</si>
  <si>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</si>
  <si>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</si>
  <si>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</si>
  <si>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</si>
  <si>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</si>
  <si>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</si>
  <si>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</si>
  <si>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</si>
  <si>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</si>
  <si>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</si>
  <si>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</si>
  <si>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</si>
  <si>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</si>
  <si>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</si>
  <si>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</si>
  <si>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</si>
  <si>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</si>
  <si>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</si>
  <si>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</si>
  <si>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</si>
  <si>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</si>
  <si>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</si>
  <si>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</si>
  <si>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</si>
  <si>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</si>
  <si>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</si>
  <si>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</si>
  <si>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</si>
  <si>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</si>
  <si>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</si>
  <si>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</si>
  <si>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</si>
  <si>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</si>
  <si>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</si>
  <si>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</si>
  <si>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</si>
  <si>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</si>
  <si>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</si>
  <si>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</si>
  <si>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</si>
  <si>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</si>
  <si>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</si>
  <si>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</si>
  <si>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</si>
  <si>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</si>
  <si>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</si>
  <si>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</si>
  <si>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</si>
  <si>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</si>
  <si>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</si>
  <si>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</si>
  <si>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</si>
  <si>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</si>
  <si>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</si>
  <si>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</si>
  <si>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</si>
  <si>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</si>
  <si>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</si>
  <si>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</si>
  <si>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</si>
  <si>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</si>
  <si>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</si>
  <si>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</si>
  <si>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</si>
  <si>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</si>
  <si>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</si>
  <si>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</si>
  <si>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</si>
  <si>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</si>
  <si>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</si>
  <si>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</si>
  <si>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</si>
  <si>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</si>
  <si>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</si>
  <si>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</si>
  <si>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</si>
  <si>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</si>
  <si>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</si>
  <si>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</si>
  <si>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</si>
  <si>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</si>
  <si>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</si>
  <si>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</si>
  <si>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</si>
  <si>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</si>
  <si>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</si>
  <si>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</si>
  <si>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</si>
  <si>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</si>
  <si>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</si>
  <si>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</si>
  <si>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</si>
  <si>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</si>
  <si>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</si>
  <si>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</si>
  <si>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</si>
  <si>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</si>
  <si>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</si>
  <si>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</si>
  <si>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</si>
  <si>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</si>
  <si>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</si>
  <si>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</si>
  <si>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</si>
  <si>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</si>
  <si>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</si>
  <si>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</si>
  <si>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</si>
  <si>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</si>
  <si>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</si>
  <si>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</si>
  <si>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</si>
  <si>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</si>
  <si>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</si>
  <si>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</si>
  <si>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</si>
  <si>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</si>
  <si>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</si>
  <si>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</si>
  <si>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</si>
  <si>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</si>
  <si>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</si>
  <si>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</si>
  <si>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</si>
  <si>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</si>
  <si>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</si>
  <si>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</si>
  <si>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</si>
  <si>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</si>
  <si>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</si>
  <si>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</si>
  <si>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</si>
  <si>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</si>
  <si>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</si>
  <si>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</si>
  <si>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</si>
  <si>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</si>
  <si>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</si>
  <si>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</si>
  <si>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</si>
  <si>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</si>
  <si>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</si>
  <si>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</si>
  <si>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</si>
  <si>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</si>
  <si>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</si>
  <si>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</si>
  <si>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</si>
  <si>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</si>
  <si>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</si>
  <si>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</si>
  <si>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</si>
  <si>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</si>
  <si>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</si>
  <si>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</si>
  <si>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</si>
  <si>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</si>
  <si>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</si>
  <si>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</si>
  <si>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</si>
  <si>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</si>
  <si>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</si>
  <si>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</si>
  <si>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</si>
  <si>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</si>
  <si>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</si>
  <si>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</si>
  <si>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</si>
  <si>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</si>
  <si>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</si>
  <si>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</si>
  <si>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</si>
  <si>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</si>
  <si>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</si>
  <si>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</si>
  <si>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</si>
  <si>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</si>
  <si>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</si>
  <si>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</si>
  <si>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</si>
  <si>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</si>
  <si>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</si>
  <si>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</si>
  <si>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</si>
  <si>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</si>
  <si>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</si>
  <si>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</si>
  <si>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</si>
  <si>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</si>
  <si>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</si>
  <si>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</si>
  <si>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</si>
  <si>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</si>
  <si>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</si>
  <si>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</si>
  <si>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</si>
  <si>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</si>
  <si>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</si>
  <si>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</si>
  <si>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</si>
  <si>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</si>
  <si>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</si>
  <si>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</si>
  <si>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</si>
  <si>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</si>
  <si>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</si>
  <si>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</si>
  <si>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</si>
  <si>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</si>
  <si>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</si>
  <si>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</si>
  <si>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</si>
  <si>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</si>
  <si>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</si>
  <si>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</si>
  <si>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</si>
  <si>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</si>
  <si>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</si>
  <si>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</si>
  <si>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</si>
  <si>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</si>
  <si>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</si>
  <si>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</si>
  <si>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</si>
  <si>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</si>
  <si>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</si>
  <si>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</si>
  <si>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</si>
  <si>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</si>
  <si>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</si>
  <si>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</si>
  <si>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</si>
  <si>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</si>
  <si>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</si>
  <si>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</si>
  <si>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</si>
  <si>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</si>
  <si>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</si>
  <si>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</si>
  <si>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</si>
  <si>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</si>
  <si>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</si>
  <si>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</si>
  <si>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</si>
  <si>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</si>
  <si>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</si>
  <si>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</si>
  <si>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</si>
  <si>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</si>
  <si>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</si>
  <si>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</si>
  <si>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</si>
  <si>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</si>
  <si>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</si>
  <si>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</si>
  <si>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</si>
  <si>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</si>
  <si>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</si>
  <si>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</si>
  <si>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</si>
  <si>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</si>
  <si>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</si>
  <si>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</si>
  <si>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</si>
  <si>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</si>
  <si>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</si>
  <si>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</si>
  <si>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</si>
  <si>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</si>
  <si>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</si>
  <si>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</si>
  <si>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</si>
  <si>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</si>
  <si>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</si>
  <si>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</si>
  <si>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</si>
  <si>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</si>
  <si>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</si>
  <si>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</si>
  <si>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</si>
  <si>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</si>
  <si>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</si>
  <si>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</si>
  <si>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</si>
  <si>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</si>
  <si>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</si>
  <si>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</si>
  <si>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</si>
  <si>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</si>
  <si>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</si>
  <si>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</si>
  <si>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</si>
  <si>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</si>
  <si>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</si>
  <si>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</si>
  <si>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</si>
  <si>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</si>
  <si>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</si>
  <si>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</si>
  <si>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</si>
  <si>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</si>
  <si>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</si>
  <si>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</si>
  <si>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</si>
  <si>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</si>
  <si>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</si>
  <si>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</si>
  <si>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</si>
  <si>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</si>
  <si>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</si>
  <si>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</si>
  <si>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</si>
  <si>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</si>
  <si>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</si>
  <si>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</si>
  <si>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</si>
  <si>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</si>
  <si>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</si>
  <si>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</si>
  <si>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</si>
  <si>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</si>
  <si>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</si>
  <si>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</si>
  <si>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</si>
  <si>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</si>
  <si>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</si>
  <si>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</si>
  <si>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</si>
  <si>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</si>
  <si>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</si>
  <si>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</si>
  <si>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</si>
  <si>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</si>
  <si>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</si>
  <si>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</si>
  <si>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</si>
  <si>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</si>
  <si>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</si>
  <si>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</si>
  <si>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</si>
  <si>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</si>
  <si>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</si>
  <si>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</si>
  <si>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</si>
  <si>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</si>
  <si>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</si>
  <si>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</si>
  <si>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</si>
  <si>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</si>
  <si>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</si>
  <si>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</si>
  <si>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</si>
  <si>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</si>
  <si>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</si>
  <si>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</si>
  <si>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</si>
  <si>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</si>
  <si>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</si>
  <si>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</si>
  <si>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</si>
  <si>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</si>
  <si>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</si>
  <si>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</si>
  <si>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</si>
  <si>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</si>
  <si>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</si>
  <si>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</si>
  <si>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</si>
  <si>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</si>
  <si>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</si>
  <si>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</si>
  <si>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</si>
  <si>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</si>
  <si>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</si>
  <si>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</si>
  <si>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</si>
  <si>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</si>
  <si>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</si>
  <si>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</si>
  <si>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</si>
  <si>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</si>
  <si>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</si>
  <si>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</si>
  <si>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</si>
  <si>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</si>
  <si>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</si>
  <si>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</si>
  <si>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</si>
  <si>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</si>
  <si>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</si>
  <si>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</si>
  <si>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</si>
  <si>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</si>
  <si>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</si>
  <si>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</si>
  <si>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</si>
  <si>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</si>
  <si>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</si>
  <si>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</si>
  <si>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</si>
  <si>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</si>
  <si>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</si>
  <si>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</si>
  <si>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</si>
  <si>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</si>
  <si>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</si>
  <si>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</si>
  <si>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</si>
  <si>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</si>
  <si>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</si>
  <si>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</si>
  <si>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</si>
  <si>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</si>
  <si>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</si>
  <si>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</si>
  <si>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</si>
  <si>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</si>
  <si>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</si>
  <si>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</si>
  <si>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</si>
  <si>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</si>
  <si>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</si>
  <si>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</si>
  <si>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</si>
  <si>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</si>
  <si>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</si>
  <si>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</si>
  <si>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</si>
  <si>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</si>
  <si>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</si>
  <si>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</si>
  <si>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</si>
  <si>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</si>
  <si>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</si>
  <si>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</si>
  <si>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</si>
  <si>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</si>
  <si>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</si>
  <si>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</si>
  <si>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</si>
  <si>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</si>
  <si>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</si>
  <si>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</si>
  <si>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</si>
  <si>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</si>
  <si>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</si>
  <si>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</si>
  <si>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</si>
  <si>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</si>
  <si>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</si>
  <si>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</si>
  <si>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</si>
  <si>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</si>
  <si>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</si>
  <si>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</si>
  <si>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</si>
  <si>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</si>
  <si>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</si>
  <si>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</si>
  <si>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</si>
  <si>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</si>
  <si>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</si>
  <si>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</si>
  <si>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</si>
  <si>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</si>
  <si>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</si>
  <si>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</si>
  <si>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</si>
  <si>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</si>
  <si>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</si>
  <si>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</si>
  <si>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</si>
  <si>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</si>
  <si>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</si>
  <si>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</si>
  <si>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</si>
  <si>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</si>
  <si>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</si>
  <si>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</si>
  <si>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</si>
  <si>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</si>
  <si>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</si>
  <si>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</si>
  <si>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</si>
  <si>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</si>
  <si>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</si>
  <si>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</si>
  <si>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</si>
  <si>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</si>
  <si>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</si>
  <si>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</si>
  <si>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</si>
  <si>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</si>
  <si>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</si>
  <si>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</si>
  <si>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</si>
  <si>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</si>
  <si>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</si>
  <si>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</si>
  <si>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</si>
  <si>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</si>
  <si>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</si>
  <si>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</si>
  <si>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</si>
  <si>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</si>
  <si>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</si>
  <si>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</si>
  <si>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</si>
  <si>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</si>
  <si>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</si>
  <si>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</si>
  <si>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</si>
  <si>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</si>
  <si>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</si>
  <si>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</si>
  <si>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</si>
  <si>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</si>
  <si>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</si>
  <si>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</si>
  <si>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</si>
  <si>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</si>
  <si>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</si>
  <si>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</si>
  <si>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</si>
  <si>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</si>
  <si>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</si>
  <si>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</si>
  <si>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</si>
  <si>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</si>
  <si>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</si>
  <si>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</si>
  <si>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</si>
  <si>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</si>
  <si>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</si>
  <si>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</si>
  <si>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</si>
  <si>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</si>
  <si>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</si>
  <si>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</si>
  <si>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</si>
  <si>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</si>
  <si>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</si>
  <si>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</si>
  <si>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</si>
  <si>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</si>
  <si>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</si>
  <si>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</si>
  <si>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</si>
  <si>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</si>
  <si>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</si>
  <si>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</si>
  <si>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</si>
  <si>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</si>
  <si>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</si>
  <si>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</si>
  <si>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</si>
  <si>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</si>
  <si>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</si>
  <si>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</si>
  <si>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</si>
  <si>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</si>
  <si>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</si>
  <si>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</si>
  <si>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</si>
  <si>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</si>
  <si>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</si>
  <si>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</si>
  <si>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</si>
  <si>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</si>
  <si>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</si>
  <si>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</si>
  <si>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</si>
  <si>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</si>
  <si>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</si>
  <si>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</si>
  <si>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</si>
  <si>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</si>
  <si>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</si>
  <si>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</si>
  <si>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</si>
  <si>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</si>
  <si>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</si>
  <si>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</si>
  <si>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</si>
  <si>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</si>
  <si>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</si>
  <si>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</si>
  <si>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</si>
  <si>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</si>
  <si>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</si>
  <si>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</si>
  <si>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</si>
  <si>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</si>
  <si>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</si>
  <si>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</si>
  <si>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</si>
  <si>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</si>
  <si>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</si>
  <si>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</si>
  <si>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</si>
  <si>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</si>
  <si>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</si>
  <si>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</si>
  <si>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</si>
  <si>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</si>
  <si>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</si>
  <si>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</si>
  <si>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</si>
  <si>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</si>
  <si>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</si>
  <si>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</si>
  <si>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</si>
  <si>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</si>
  <si>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</si>
  <si>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</si>
  <si>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</si>
  <si>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</si>
  <si>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</si>
  <si>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</si>
  <si>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</si>
  <si>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</si>
  <si>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</si>
  <si>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</si>
  <si>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</si>
  <si>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</si>
  <si>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</si>
  <si>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</si>
  <si>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</si>
  <si>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</si>
  <si>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</si>
  <si>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</si>
  <si>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</si>
  <si>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</si>
  <si>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</si>
  <si>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</si>
  <si>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</si>
  <si>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</si>
  <si>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</si>
  <si>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</si>
  <si>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</si>
  <si>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</si>
  <si>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</si>
  <si>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</si>
  <si>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</si>
  <si>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</si>
  <si>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</si>
  <si>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</si>
  <si>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</si>
  <si>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</si>
  <si>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</si>
  <si>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</si>
  <si>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</si>
  <si>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</si>
  <si>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</si>
  <si>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</si>
  <si>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</si>
  <si>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</si>
  <si>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</si>
  <si>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</si>
  <si>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</si>
  <si>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</si>
  <si>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</si>
  <si>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</si>
  <si>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</si>
  <si>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</si>
  <si>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</si>
  <si>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</si>
  <si>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</si>
  <si>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</si>
  <si>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</si>
  <si>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</si>
  <si>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</si>
  <si>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</si>
  <si>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</si>
  <si>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</si>
  <si>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</si>
  <si>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</si>
  <si>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</si>
  <si>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</si>
  <si>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</si>
  <si>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</si>
  <si>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</si>
  <si>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</si>
  <si>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</si>
  <si>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</si>
  <si>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</si>
  <si>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</si>
  <si>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</si>
  <si>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</si>
  <si>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</si>
  <si>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</si>
  <si>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</si>
  <si>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</si>
  <si>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</si>
  <si>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</si>
  <si>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</si>
  <si>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</si>
  <si>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</si>
  <si>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</si>
  <si>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</si>
  <si>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</si>
  <si>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</si>
  <si>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</si>
  <si>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</si>
  <si>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</si>
  <si>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</si>
  <si>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</si>
  <si>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</si>
  <si>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</si>
  <si>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</si>
  <si>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</si>
  <si>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</si>
  <si>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</si>
  <si>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</si>
  <si>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</si>
  <si>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</si>
  <si>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</si>
  <si>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</si>
  <si>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</si>
  <si>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</si>
  <si>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</si>
  <si>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</si>
  <si>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</si>
  <si>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</si>
  <si>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</si>
  <si>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</si>
  <si>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</si>
  <si>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</si>
  <si>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</si>
  <si>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</si>
  <si>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</si>
  <si>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</si>
  <si>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</si>
  <si>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</si>
  <si>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</si>
  <si>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</si>
  <si>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</si>
  <si>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</si>
  <si>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</si>
  <si>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</si>
  <si>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</si>
  <si>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</si>
  <si>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</si>
  <si>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</si>
  <si>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</si>
  <si>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</si>
  <si>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</si>
  <si>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</si>
  <si>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</si>
  <si>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</si>
  <si>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</si>
  <si>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</si>
  <si>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</si>
  <si>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</si>
  <si>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</si>
  <si>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</si>
  <si>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</si>
  <si>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</si>
  <si>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</si>
  <si>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</si>
  <si>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</si>
  <si>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</si>
  <si>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</si>
  <si>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</si>
  <si>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</si>
  <si>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</si>
  <si>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</si>
  <si>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</si>
  <si>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</si>
  <si>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</si>
  <si>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</si>
  <si>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</si>
  <si>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</si>
  <si>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</si>
  <si>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</si>
  <si>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</si>
  <si>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</si>
  <si>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</si>
  <si>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</si>
  <si>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</si>
  <si>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</si>
  <si>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</si>
  <si>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</si>
  <si>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</si>
  <si>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</si>
  <si>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</si>
  <si>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</si>
  <si>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</si>
  <si>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</si>
  <si>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</si>
  <si>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</si>
  <si>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</si>
  <si>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</si>
  <si>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</si>
  <si>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</si>
  <si>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</si>
  <si>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</si>
  <si>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</si>
  <si>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</si>
  <si>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</si>
  <si>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</si>
  <si>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</si>
  <si>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</si>
  <si>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</si>
  <si>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</si>
  <si>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</si>
  <si>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</si>
  <si>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</si>
  <si>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</si>
  <si>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</si>
  <si>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</si>
  <si>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</si>
  <si>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</si>
  <si>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</si>
  <si>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</si>
  <si>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</si>
  <si>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</si>
  <si>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</si>
  <si>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</si>
  <si>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</si>
  <si>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</si>
  <si>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</si>
  <si>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</si>
  <si>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</si>
  <si>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</si>
  <si>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</si>
  <si>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</si>
  <si>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</si>
  <si>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</si>
  <si>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</si>
  <si>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</si>
  <si>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</si>
  <si>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</si>
  <si>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</si>
  <si>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</si>
  <si>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</si>
  <si>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</si>
  <si>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</si>
  <si>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</si>
  <si>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</si>
  <si>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</si>
  <si>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</si>
  <si>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</si>
  <si>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</si>
  <si>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</si>
  <si>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</si>
  <si>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</si>
  <si>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</si>
  <si>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</si>
  <si>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</si>
  <si>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</si>
  <si>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</si>
  <si>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</si>
  <si>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</si>
  <si>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</si>
  <si>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</si>
  <si>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</si>
  <si>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</si>
  <si>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</si>
  <si>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</si>
  <si>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</si>
  <si>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</si>
  <si>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</si>
  <si>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</si>
  <si>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</si>
  <si>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</si>
  <si>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</si>
  <si>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</si>
  <si>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</si>
  <si>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</si>
  <si>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</si>
  <si>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</si>
  <si>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</si>
  <si>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</si>
  <si>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</si>
  <si>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</si>
  <si>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</si>
  <si>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</si>
  <si>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</si>
  <si>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</si>
  <si>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</si>
  <si>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</si>
  <si>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</si>
  <si>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</si>
  <si>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</si>
  <si>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</si>
  <si>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</si>
  <si>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</si>
  <si>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</si>
  <si>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</si>
  <si>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</si>
  <si>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</si>
  <si>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</si>
  <si>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</si>
  <si>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</si>
  <si>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</si>
  <si>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</si>
  <si>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</si>
  <si>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</si>
  <si>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</si>
  <si>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</si>
  <si>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</si>
  <si>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</si>
  <si>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</si>
  <si>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</si>
  <si>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</si>
  <si>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</si>
  <si>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</si>
  <si>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</si>
  <si>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</si>
  <si>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</si>
  <si>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</si>
  <si>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</si>
  <si>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</si>
  <si>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</si>
  <si>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</si>
  <si>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</si>
  <si>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</si>
  <si>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</si>
  <si>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</si>
  <si>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</si>
  <si>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</si>
  <si>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</si>
  <si>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</si>
  <si>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</si>
  <si>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</si>
  <si>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</si>
  <si>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</si>
  <si>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</si>
  <si>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</si>
  <si>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</si>
  <si>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</si>
  <si>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</si>
  <si>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</si>
  <si>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</si>
  <si>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</si>
  <si>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</si>
  <si>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</si>
  <si>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</si>
  <si>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</si>
  <si>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</si>
  <si>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</si>
  <si>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</si>
  <si>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</si>
  <si>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</si>
  <si>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</si>
  <si>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</si>
  <si>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</si>
  <si>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</si>
  <si>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</si>
  <si>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</si>
  <si>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</si>
  <si>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</si>
  <si>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</si>
  <si>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</si>
  <si>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</si>
  <si>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</si>
  <si>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</si>
  <si>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</si>
  <si>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</si>
  <si>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</si>
  <si>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</si>
  <si>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</si>
  <si>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</si>
  <si>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</si>
  <si>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</si>
  <si>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</si>
  <si>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</si>
  <si>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</si>
  <si>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</si>
  <si>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</si>
  <si>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</si>
  <si>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</si>
  <si>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</si>
  <si>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</si>
  <si>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</si>
  <si>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</si>
  <si>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</si>
  <si>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</si>
  <si>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</si>
  <si>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</si>
  <si>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</si>
  <si>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</si>
  <si>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</si>
  <si>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</si>
  <si>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</si>
  <si>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</si>
  <si>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</si>
  <si>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</si>
  <si>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</si>
  <si>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</si>
  <si>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</si>
  <si>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</si>
  <si>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</si>
  <si>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</si>
  <si>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</si>
  <si>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</si>
  <si>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</si>
  <si>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</si>
  <si>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</si>
  <si>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</si>
  <si>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</si>
  <si>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</si>
  <si>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</si>
  <si>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</si>
  <si>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</si>
  <si>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</si>
  <si>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</si>
  <si>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</si>
  <si>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</si>
  <si>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</si>
  <si>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</si>
  <si>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</si>
  <si>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</si>
  <si>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</si>
  <si>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</si>
  <si>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</si>
  <si>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</si>
  <si>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</si>
  <si>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</si>
  <si>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</si>
  <si>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</si>
  <si>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</si>
  <si>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</si>
  <si>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</si>
  <si>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</si>
  <si>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</si>
  <si>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</si>
  <si>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</si>
  <si>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</si>
  <si>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</si>
  <si>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</si>
  <si>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</si>
  <si>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</si>
  <si>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</si>
  <si>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</si>
  <si>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</si>
  <si>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</si>
  <si>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</si>
  <si>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</si>
  <si>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</si>
  <si>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</si>
  <si>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</si>
  <si>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</si>
  <si>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</si>
  <si>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</si>
  <si>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</si>
  <si>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</si>
  <si>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</si>
  <si>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</si>
  <si>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</si>
  <si>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</si>
  <si>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</si>
  <si>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</si>
  <si>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</si>
  <si>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</si>
  <si>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</si>
  <si>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</si>
  <si>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</si>
  <si>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</si>
  <si>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</si>
  <si>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</si>
  <si>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</si>
  <si>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</si>
  <si>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</si>
  <si>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</si>
  <si>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</si>
  <si>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</si>
  <si>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</si>
  <si>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</si>
  <si>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</si>
  <si>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</si>
  <si>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</si>
  <si>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</si>
  <si>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</si>
  <si>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</si>
  <si>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</si>
  <si>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</si>
  <si>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</si>
  <si>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</si>
  <si>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</si>
  <si>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</si>
  <si>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</si>
  <si>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</si>
  <si>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</si>
  <si>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</si>
  <si>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</si>
  <si>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</si>
  <si>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</si>
  <si>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</si>
  <si>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</si>
  <si>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</si>
  <si>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</si>
  <si>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</si>
  <si>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</si>
  <si>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</si>
  <si>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</si>
  <si>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</si>
  <si>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</si>
  <si>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</si>
  <si>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</si>
  <si>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</si>
  <si>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</si>
  <si>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</si>
  <si>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</si>
  <si>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</si>
  <si>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</si>
  <si>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</si>
  <si>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</si>
  <si>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</si>
  <si>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</si>
  <si>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</si>
  <si>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</si>
  <si>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</si>
  <si>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</si>
  <si>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</si>
  <si>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</si>
  <si>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</si>
  <si>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</si>
  <si>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</si>
  <si>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</si>
  <si>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</si>
  <si>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</si>
  <si>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</si>
  <si>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</si>
  <si>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</si>
  <si>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</si>
  <si>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</si>
  <si>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</si>
  <si>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</si>
  <si>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</si>
  <si>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</si>
  <si>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</si>
  <si>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</si>
  <si>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</si>
  <si>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</si>
  <si>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</si>
  <si>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</si>
  <si>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</si>
  <si>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</si>
  <si>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</si>
  <si>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</si>
  <si>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</si>
  <si>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</si>
  <si>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</si>
  <si>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</si>
  <si>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</si>
  <si>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</si>
  <si>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</si>
  <si>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</si>
  <si>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</si>
  <si>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</si>
  <si>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</si>
  <si>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</si>
  <si>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</si>
  <si>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</si>
  <si>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</si>
  <si>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</si>
  <si>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</si>
  <si>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</si>
  <si>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</si>
  <si>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</si>
  <si>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</si>
  <si>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</si>
  <si>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</si>
  <si>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</si>
  <si>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</si>
  <si>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</si>
  <si>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</si>
  <si>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</si>
  <si>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</si>
  <si>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</si>
  <si>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</si>
  <si>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</si>
  <si>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</si>
  <si>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</si>
  <si>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</si>
  <si>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</si>
  <si>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</si>
  <si>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</si>
  <si>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</si>
  <si>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</si>
  <si>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</si>
  <si>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</si>
  <si>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</si>
  <si>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</si>
  <si>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</si>
  <si>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</si>
  <si>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</si>
  <si>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</si>
  <si>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</si>
  <si>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</si>
  <si>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</si>
  <si>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</si>
  <si>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</si>
  <si>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</si>
  <si>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</si>
  <si>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</si>
  <si>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</si>
  <si>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</si>
  <si>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</si>
  <si>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</si>
  <si>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</si>
  <si>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</si>
  <si>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</si>
  <si>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</si>
  <si>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</si>
  <si>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</si>
  <si>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</si>
  <si>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</si>
  <si>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</si>
  <si>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</si>
  <si>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</si>
  <si>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</si>
  <si>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</si>
  <si>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</si>
  <si>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</si>
  <si>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</si>
  <si>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</si>
  <si>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</si>
  <si>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</si>
  <si>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</si>
  <si>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</si>
  <si>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</si>
  <si>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</si>
  <si>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</si>
  <si>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</si>
  <si>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</si>
  <si>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</si>
  <si>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</si>
  <si>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</si>
  <si>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</si>
  <si>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</si>
  <si>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</si>
  <si>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</si>
  <si>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</si>
  <si>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</si>
  <si>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</si>
  <si>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</si>
  <si>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</si>
  <si>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</si>
  <si>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</si>
  <si>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</si>
  <si>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</si>
  <si>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</si>
  <si>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</si>
  <si>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</si>
  <si>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</si>
  <si>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</si>
  <si>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</si>
  <si>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</si>
  <si>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</si>
  <si>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</si>
  <si>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</si>
  <si>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</si>
  <si>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</si>
  <si>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</si>
  <si>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</si>
  <si>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</si>
  <si>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</si>
  <si>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</si>
  <si>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</si>
  <si>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</si>
  <si>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</si>
  <si>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</si>
  <si>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</si>
  <si>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</si>
  <si>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</si>
  <si>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</si>
  <si>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</si>
  <si>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</si>
  <si>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</si>
  <si>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</si>
  <si>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</si>
  <si>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</si>
  <si>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</si>
  <si>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</si>
  <si>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</si>
  <si>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</si>
  <si>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</si>
  <si>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</si>
  <si>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</si>
  <si>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</si>
  <si>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</si>
  <si>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</si>
  <si>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</si>
  <si>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</si>
  <si>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</si>
  <si>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</si>
  <si>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</si>
  <si>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</si>
  <si>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</si>
  <si>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</si>
  <si>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</si>
  <si>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</si>
  <si>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</si>
  <si>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</si>
  <si>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</si>
  <si>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</si>
  <si>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</si>
  <si>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</si>
  <si>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</si>
  <si>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</si>
  <si>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</si>
  <si>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</si>
  <si>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</si>
  <si>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</si>
  <si>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</si>
  <si>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</si>
  <si>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</si>
  <si>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</si>
  <si>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</si>
  <si>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</si>
  <si>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</si>
  <si>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</si>
  <si>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</si>
  <si>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</si>
  <si>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</si>
  <si>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</si>
  <si>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</si>
  <si>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</si>
  <si>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</si>
  <si>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</si>
  <si>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</si>
  <si>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</si>
  <si>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</si>
  <si>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</si>
  <si>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</si>
  <si>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</si>
  <si>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</si>
  <si>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</si>
  <si>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</si>
  <si>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</si>
  <si>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</si>
  <si>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</si>
  <si>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</si>
  <si>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</si>
  <si>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</si>
  <si>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</si>
  <si>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</si>
  <si>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</si>
  <si>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</si>
  <si>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</si>
  <si>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</si>
  <si>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</si>
  <si>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</si>
  <si>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</si>
  <si>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</si>
  <si>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</si>
  <si>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</si>
  <si>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</si>
  <si>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</si>
  <si>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</si>
  <si>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</si>
  <si>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</si>
  <si>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</si>
  <si>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</si>
  <si>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</si>
  <si>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</si>
  <si>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</si>
  <si>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</si>
  <si>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</si>
  <si>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</si>
  <si>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</si>
  <si>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</si>
  <si>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</si>
  <si>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</si>
  <si>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</si>
  <si>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</si>
  <si>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</si>
  <si>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</si>
  <si>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</si>
  <si>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</si>
  <si>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</si>
  <si>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</si>
  <si>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</si>
  <si>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</si>
  <si>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</si>
  <si>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</si>
  <si>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</si>
  <si>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</si>
  <si>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</si>
  <si>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</si>
  <si>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</si>
  <si>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</si>
  <si>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</si>
  <si>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</si>
  <si>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</si>
  <si>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</si>
  <si>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</si>
  <si>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</si>
  <si>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</si>
  <si>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</si>
  <si>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</si>
  <si>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</si>
  <si>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</si>
  <si>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</si>
  <si>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</si>
  <si>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</si>
  <si>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</si>
  <si>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</si>
  <si>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</si>
  <si>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</si>
  <si>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</si>
  <si>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</si>
  <si>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</si>
  <si>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</si>
  <si>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</si>
  <si>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</si>
  <si>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</si>
  <si>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</si>
  <si>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</si>
  <si>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</si>
  <si>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</si>
  <si>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</si>
  <si>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</si>
  <si>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</si>
  <si>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</si>
  <si>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</si>
  <si>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</si>
  <si>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</si>
  <si>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</si>
  <si>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</si>
  <si>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</si>
  <si>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</si>
  <si>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</si>
  <si>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</si>
  <si>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</si>
  <si>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</si>
  <si>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</si>
  <si>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</si>
  <si>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</si>
  <si>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</si>
  <si>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</si>
  <si>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</si>
  <si>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</si>
  <si>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</si>
  <si>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</si>
  <si>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</si>
  <si>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</si>
  <si>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</si>
  <si>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</si>
  <si>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</si>
  <si>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</si>
  <si>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</si>
  <si>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</si>
  <si>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</si>
  <si>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</si>
  <si>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</si>
  <si>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</si>
  <si>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</si>
  <si>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</si>
  <si>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</si>
  <si>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</si>
  <si>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</si>
  <si>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</si>
  <si>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</si>
  <si>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</si>
  <si>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</si>
  <si>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</si>
  <si>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</si>
  <si>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</si>
  <si>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</si>
  <si>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</si>
  <si>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</si>
  <si>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</si>
  <si>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</si>
  <si>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</si>
  <si>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</si>
  <si>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</si>
  <si>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</si>
  <si>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</si>
  <si>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</si>
  <si>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</si>
  <si>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</si>
  <si>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</si>
  <si>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</si>
  <si>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</si>
  <si>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</si>
  <si>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</si>
  <si>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</si>
  <si>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</si>
  <si>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</si>
  <si>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</si>
  <si>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</si>
  <si>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</si>
  <si>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</si>
  <si>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</si>
  <si>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</si>
  <si>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</si>
  <si>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</si>
  <si>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</si>
  <si>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</si>
  <si>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</si>
  <si>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</si>
  <si>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</si>
  <si>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</si>
  <si>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</si>
  <si>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</si>
  <si>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</si>
  <si>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</si>
  <si>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</si>
  <si>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</si>
  <si>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</si>
  <si>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</si>
  <si>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</si>
  <si>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</si>
  <si>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</si>
  <si>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</si>
  <si>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</si>
  <si>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</si>
  <si>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</si>
  <si>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</si>
  <si>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</si>
  <si>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</si>
  <si>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</si>
  <si>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</si>
  <si>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</si>
  <si>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</si>
  <si>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</si>
  <si>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</si>
  <si>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</si>
  <si>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</si>
  <si>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</si>
  <si>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</si>
  <si>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</si>
  <si>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</si>
  <si>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</si>
  <si>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</si>
  <si>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</si>
  <si>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</si>
  <si>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</si>
  <si>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</si>
  <si>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</si>
  <si>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</si>
  <si>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</si>
  <si>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</si>
  <si>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</si>
  <si>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</si>
  <si>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</si>
  <si>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</si>
  <si>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</si>
  <si>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</si>
  <si>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</si>
  <si>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</si>
  <si>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</si>
  <si>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</si>
  <si>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</si>
  <si>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</si>
  <si>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</si>
  <si>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</si>
  <si>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</si>
  <si>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</si>
  <si>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</si>
  <si>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</si>
  <si>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</si>
  <si>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</si>
  <si>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</si>
  <si>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</si>
  <si>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</si>
  <si>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</si>
  <si>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</si>
  <si>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</si>
  <si>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</si>
  <si>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</si>
  <si>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</si>
  <si>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</si>
  <si>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</si>
  <si>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</si>
  <si>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</si>
  <si>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</si>
  <si>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</si>
  <si>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</si>
  <si>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</si>
  <si>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</si>
  <si>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</si>
  <si>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</si>
  <si>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</si>
  <si>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</si>
  <si>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</si>
  <si>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</si>
  <si>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</si>
  <si>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</si>
  <si>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</si>
  <si>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</si>
  <si>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</si>
  <si>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</si>
  <si>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</si>
  <si>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</si>
  <si>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</si>
  <si>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</si>
  <si>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</si>
  <si>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</si>
  <si>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</si>
  <si>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</si>
  <si>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</si>
  <si>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</si>
  <si>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</si>
  <si>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</si>
  <si>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</si>
  <si>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</si>
  <si>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</si>
  <si>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</si>
  <si>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</si>
  <si>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</si>
  <si>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</si>
  <si>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</si>
  <si>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</si>
  <si>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</si>
  <si>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</si>
  <si>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</si>
  <si>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</si>
  <si>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</si>
  <si>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</si>
  <si>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</si>
  <si>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</si>
  <si>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</si>
  <si>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</si>
  <si>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</si>
  <si>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</si>
  <si>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</si>
  <si>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</si>
  <si>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</si>
  <si>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</si>
  <si>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</si>
  <si>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</si>
  <si>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</si>
  <si>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</si>
  <si>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</si>
  <si>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</si>
  <si>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</si>
  <si>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</si>
  <si>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</si>
  <si>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</si>
  <si>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</si>
  <si>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</si>
  <si>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</si>
  <si>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</si>
  <si>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</si>
  <si>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</si>
  <si>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</si>
  <si>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</si>
  <si>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</si>
  <si>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</si>
  <si>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</si>
  <si>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</si>
  <si>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</si>
  <si>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</si>
  <si>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</si>
  <si>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</si>
  <si>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</si>
  <si>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</si>
  <si>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</si>
  <si>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</si>
  <si>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</si>
  <si>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</si>
  <si>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</si>
  <si>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</si>
  <si>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</si>
  <si>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</si>
  <si>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</si>
  <si>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</si>
  <si>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</si>
  <si>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</si>
  <si>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</si>
  <si>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</si>
  <si>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</si>
  <si>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</si>
  <si>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</si>
  <si>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</si>
  <si>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</si>
  <si>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</si>
  <si>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</si>
  <si>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</si>
  <si>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</si>
  <si>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</si>
  <si>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</si>
  <si>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</si>
  <si>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</si>
  <si>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</si>
  <si>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</si>
  <si>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</si>
  <si>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</si>
  <si>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</si>
  <si>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</si>
  <si>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</si>
  <si>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</si>
  <si>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</si>
  <si>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</si>
  <si>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</si>
  <si>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</si>
  <si>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</si>
  <si>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</si>
  <si>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</si>
  <si>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</si>
  <si>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</si>
  <si>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</si>
  <si>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</si>
  <si>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</si>
  <si>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</si>
  <si>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</si>
  <si>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</si>
  <si>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</si>
  <si>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</si>
  <si>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</si>
  <si>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</si>
  <si>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</si>
  <si>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</si>
  <si>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</si>
  <si>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</si>
  <si>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</si>
  <si>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</si>
  <si>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</si>
  <si>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</si>
  <si>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</si>
  <si>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</si>
  <si>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</si>
  <si>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</si>
  <si>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</si>
  <si>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</si>
  <si>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</si>
  <si>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</si>
  <si>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</si>
  <si>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</si>
  <si>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</si>
  <si>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</si>
  <si>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</si>
  <si>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</si>
  <si>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</si>
  <si>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</si>
  <si>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</si>
  <si>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</si>
  <si>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</si>
  <si>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</si>
  <si>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</si>
  <si>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</si>
  <si>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</si>
  <si>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</si>
  <si>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</si>
  <si>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</si>
  <si>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</si>
  <si>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</si>
  <si>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</si>
  <si>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</si>
  <si>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</si>
  <si>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</si>
  <si>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</si>
  <si>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</si>
  <si>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</si>
  <si>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</si>
  <si>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</si>
  <si>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</si>
  <si>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</si>
  <si>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</si>
  <si>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</si>
  <si>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</si>
  <si>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</si>
  <si>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</si>
  <si>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</si>
  <si>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</si>
  <si>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</si>
  <si>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</si>
  <si>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</si>
  <si>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</si>
  <si>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</si>
  <si>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</si>
  <si>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</si>
  <si>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</si>
  <si>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</si>
  <si>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</si>
  <si>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</si>
  <si>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</si>
  <si>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</si>
  <si>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</si>
  <si>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</si>
  <si>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</si>
  <si>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</si>
  <si>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</si>
  <si>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</si>
  <si>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</si>
  <si>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</si>
  <si>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</si>
  <si>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</si>
  <si>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</si>
  <si>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</si>
  <si>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</si>
  <si>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</si>
  <si>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</si>
  <si>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</si>
  <si>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</si>
  <si>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</si>
  <si>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</si>
  <si>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</si>
  <si>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</si>
  <si>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</si>
  <si>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</si>
  <si>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</si>
  <si>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</si>
  <si>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</si>
  <si>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</si>
  <si>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</si>
  <si>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</si>
  <si>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</si>
  <si>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</si>
  <si>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</si>
  <si>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</si>
  <si>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</si>
  <si>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</si>
  <si>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</si>
  <si>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</si>
  <si>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</si>
  <si>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</si>
  <si>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</si>
  <si>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</si>
  <si>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</si>
  <si>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</si>
  <si>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</si>
  <si>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</si>
  <si>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</si>
  <si>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</si>
  <si>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</si>
  <si>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</si>
  <si>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</si>
  <si>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</si>
  <si>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</si>
  <si>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</si>
  <si>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</si>
  <si>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</si>
  <si>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</si>
  <si>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</si>
  <si>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</si>
  <si>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</si>
  <si>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</si>
  <si>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</si>
  <si>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</si>
  <si>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</si>
  <si>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</si>
  <si>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</si>
  <si>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</si>
  <si>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</si>
  <si>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</si>
  <si>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</si>
  <si>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</si>
  <si>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</si>
  <si>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</si>
  <si>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</si>
  <si>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</si>
  <si>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</si>
  <si>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</si>
  <si>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</si>
  <si>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</si>
  <si>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</si>
  <si>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</si>
  <si>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</si>
  <si>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</si>
  <si>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</si>
  <si>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</si>
  <si>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</si>
  <si>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</si>
  <si>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</si>
  <si>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</si>
  <si>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</si>
  <si>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</si>
  <si>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</si>
  <si>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</si>
  <si>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</si>
  <si>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</si>
  <si>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</si>
  <si>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</si>
  <si>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</si>
  <si>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</si>
  <si>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</si>
  <si>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</si>
  <si>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</si>
  <si>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</si>
  <si>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</si>
  <si>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</si>
  <si>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</si>
  <si>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</si>
  <si>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</si>
  <si>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</si>
  <si>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</si>
  <si>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</si>
  <si>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</si>
  <si>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</si>
  <si>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</si>
  <si>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</si>
  <si>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</si>
  <si>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</si>
  <si>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</si>
  <si>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</si>
  <si>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</si>
  <si>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</si>
  <si>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</si>
  <si>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</si>
  <si>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</si>
  <si>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</si>
  <si>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</si>
  <si>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</si>
  <si>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</si>
  <si>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</si>
  <si>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</si>
  <si>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</si>
  <si>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</si>
  <si>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</si>
  <si>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</si>
  <si>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</si>
  <si>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</si>
  <si>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</si>
  <si>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</si>
  <si>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</si>
  <si>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</si>
  <si>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</si>
  <si>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</si>
  <si>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</si>
  <si>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</si>
  <si>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</si>
  <si>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</si>
  <si>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</si>
  <si>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</si>
  <si>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</si>
  <si>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</si>
  <si>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</si>
  <si>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</si>
  <si>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</si>
  <si>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</si>
  <si>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</si>
  <si>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</si>
  <si>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</si>
  <si>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</si>
  <si>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</si>
  <si>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</si>
  <si>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</si>
  <si>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</si>
  <si>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</si>
  <si>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</si>
  <si>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</si>
  <si>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</si>
  <si>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</si>
  <si>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</si>
  <si>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</si>
  <si>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</si>
  <si>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</si>
  <si>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</si>
  <si>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</si>
  <si>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</si>
  <si>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</si>
  <si>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</si>
  <si>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</si>
  <si>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</si>
  <si>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</si>
  <si>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</si>
  <si>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</si>
  <si>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</si>
  <si>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</si>
  <si>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</si>
  <si>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</si>
  <si>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</si>
  <si>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</si>
  <si>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</si>
  <si>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</si>
  <si>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</si>
  <si>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</si>
  <si>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</si>
  <si>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</si>
  <si>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</si>
  <si>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</si>
  <si>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</si>
  <si>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</si>
  <si>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</si>
  <si>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</si>
  <si>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</si>
  <si>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</si>
  <si>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</si>
  <si>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</si>
  <si>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</si>
  <si>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</si>
  <si>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</si>
  <si>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</si>
  <si>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</si>
  <si>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</si>
  <si>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</si>
  <si>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</si>
  <si>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</si>
  <si>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</si>
  <si>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</si>
  <si>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</si>
  <si>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</si>
  <si>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</si>
  <si>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</si>
  <si>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</si>
  <si>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</si>
  <si>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</si>
  <si>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</si>
  <si>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</si>
  <si>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</si>
  <si>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</si>
  <si>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</si>
  <si>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</si>
  <si>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</si>
  <si>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</si>
  <si>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</si>
  <si>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</si>
  <si>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</si>
  <si>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</si>
  <si>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</si>
  <si>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</si>
  <si>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</si>
  <si>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</si>
  <si>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</si>
  <si>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</si>
  <si>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</si>
  <si>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</si>
  <si>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</si>
  <si>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</si>
  <si>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</si>
  <si>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</si>
  <si>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</si>
  <si>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</si>
  <si>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</si>
  <si>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</si>
  <si>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</si>
  <si>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</si>
  <si>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</si>
  <si>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</si>
  <si>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</si>
  <si>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</si>
  <si>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</si>
  <si>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</si>
  <si>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</si>
  <si>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</si>
  <si>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</si>
  <si>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</si>
  <si>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</si>
  <si>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</si>
  <si>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</si>
  <si>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</si>
  <si>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</si>
  <si>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</si>
  <si>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</si>
  <si>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</si>
  <si>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</si>
  <si>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</si>
  <si>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</si>
  <si>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</si>
  <si>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</si>
  <si>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</si>
  <si>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</si>
  <si>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</si>
  <si>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</si>
  <si>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</si>
  <si>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</si>
  <si>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</si>
  <si>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</si>
  <si>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</si>
  <si>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</si>
  <si>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</si>
  <si>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</si>
  <si>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</si>
  <si>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</si>
  <si>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</si>
  <si>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</si>
  <si>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</si>
  <si>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</si>
  <si>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</si>
  <si>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</si>
  <si>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</si>
  <si>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</si>
  <si>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</si>
  <si>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</si>
  <si>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</si>
  <si>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</si>
  <si>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</si>
  <si>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</si>
  <si>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</si>
  <si>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</si>
  <si>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</si>
  <si>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</si>
  <si>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</si>
  <si>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</si>
  <si>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</si>
  <si>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</si>
  <si>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</si>
  <si>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</si>
  <si>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</si>
  <si>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</si>
  <si>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</si>
  <si>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</si>
  <si>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</si>
  <si>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</si>
  <si>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</si>
  <si>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</si>
  <si>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</si>
  <si>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</si>
  <si>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</si>
  <si>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</si>
  <si>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</si>
  <si>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</si>
  <si>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</si>
  <si>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</si>
  <si>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</si>
  <si>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</si>
  <si>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</si>
  <si>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</si>
  <si>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</si>
  <si>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</si>
  <si>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</si>
  <si>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</si>
  <si>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</si>
  <si>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</si>
  <si>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</si>
  <si>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</si>
  <si>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</si>
  <si>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</si>
  <si>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</si>
  <si>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</si>
  <si>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</si>
  <si>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</si>
  <si>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</si>
  <si>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</si>
  <si>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</si>
  <si>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</si>
  <si>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</si>
  <si>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</si>
  <si>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</si>
  <si>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</si>
  <si>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</si>
  <si>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</si>
  <si>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</si>
  <si>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</si>
  <si>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</si>
  <si>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</si>
  <si>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</si>
  <si>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</si>
  <si>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</si>
  <si>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</si>
  <si>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</si>
  <si>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</si>
  <si>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</si>
  <si>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</si>
  <si>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</si>
  <si>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</si>
  <si>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</si>
  <si>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</si>
  <si>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</si>
  <si>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</si>
  <si>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</si>
  <si>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</si>
  <si>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</si>
  <si>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</si>
  <si>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</si>
  <si>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</si>
  <si>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</si>
  <si>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</si>
  <si>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</si>
  <si>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</si>
  <si>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</si>
  <si>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</si>
  <si>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</si>
  <si>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</si>
  <si>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</si>
  <si>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</si>
  <si>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</si>
  <si>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</si>
  <si>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</si>
  <si>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</si>
  <si>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</si>
  <si>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</si>
  <si>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</si>
  <si>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</si>
  <si>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</si>
  <si>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</si>
  <si>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</si>
  <si>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</si>
  <si>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</si>
  <si>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</si>
  <si>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</si>
  <si>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</si>
  <si>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</si>
  <si>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</si>
  <si>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</si>
  <si>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</si>
  <si>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</si>
  <si>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</si>
  <si>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</si>
  <si>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</si>
  <si>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</si>
  <si>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</si>
  <si>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</si>
  <si>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</si>
  <si>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</si>
  <si>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</si>
  <si>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</si>
  <si>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</si>
  <si>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</si>
  <si>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</si>
  <si>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</si>
  <si>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</si>
  <si>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</si>
  <si>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</si>
  <si>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</si>
  <si>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</si>
  <si>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</si>
  <si>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</si>
  <si>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</si>
  <si>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</si>
  <si>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</si>
  <si>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</si>
  <si>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</si>
  <si>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</si>
  <si>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</si>
  <si>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</si>
  <si>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</si>
  <si>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</si>
  <si>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</si>
  <si>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</si>
  <si>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</si>
  <si>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</si>
  <si>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</si>
  <si>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</si>
  <si>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</si>
  <si>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</si>
  <si>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</si>
  <si>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</si>
  <si>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</si>
  <si>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</si>
  <si>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</si>
  <si>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</si>
  <si>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</si>
  <si>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</si>
  <si>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</si>
  <si>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</si>
  <si>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</si>
  <si>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</si>
  <si>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</si>
  <si>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</si>
  <si>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</si>
  <si>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</si>
  <si>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</si>
  <si>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</si>
  <si>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</si>
  <si>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</si>
  <si>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</si>
  <si>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</si>
  <si>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</si>
  <si>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</si>
  <si>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</si>
  <si>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</si>
  <si>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</si>
  <si>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</si>
  <si>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</si>
  <si>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</si>
  <si>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</si>
  <si>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</si>
  <si>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</si>
  <si>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</si>
  <si>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</si>
  <si>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</si>
  <si>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</si>
  <si>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</si>
  <si>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</si>
  <si>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</si>
  <si>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</si>
  <si>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</si>
  <si>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</si>
  <si>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</si>
  <si>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</si>
  <si>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</si>
  <si>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</si>
  <si>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</si>
  <si>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</si>
  <si>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</si>
  <si>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</si>
  <si>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</si>
  <si>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</si>
  <si>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</si>
  <si>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</si>
  <si>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</si>
  <si>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</si>
  <si>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</si>
  <si>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</si>
  <si>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</si>
  <si>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</si>
  <si>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</si>
  <si>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</si>
  <si>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</si>
  <si>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</si>
  <si>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</si>
  <si>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</si>
  <si>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</si>
  <si>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</si>
  <si>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</si>
  <si>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</si>
  <si>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</si>
  <si>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</si>
  <si>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</si>
  <si>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</si>
  <si>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</si>
  <si>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</si>
  <si>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</si>
  <si>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</si>
  <si>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</si>
  <si>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</si>
  <si>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</si>
  <si>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</si>
  <si>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</si>
  <si>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</si>
  <si>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</si>
  <si>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</si>
  <si>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</si>
  <si>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</si>
  <si>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</si>
  <si>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</si>
  <si>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</si>
  <si>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</si>
  <si>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</si>
  <si>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</si>
  <si>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</si>
  <si>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</si>
  <si>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</si>
  <si>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</si>
  <si>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</si>
  <si>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</si>
  <si>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</si>
  <si>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</si>
  <si>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</si>
  <si>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</si>
  <si>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</si>
  <si>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</si>
  <si>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</si>
  <si>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</si>
  <si>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</si>
  <si>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</si>
  <si>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</si>
  <si>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</si>
  <si>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</si>
  <si>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</si>
  <si>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</si>
  <si>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</si>
  <si>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</si>
  <si>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</si>
  <si>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</si>
  <si>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</si>
  <si>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</si>
  <si>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</si>
  <si>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</si>
  <si>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</si>
  <si>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</si>
  <si>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</si>
  <si>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</si>
  <si>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</si>
  <si>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</si>
  <si>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</si>
  <si>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</si>
  <si>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</si>
  <si>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</si>
  <si>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</si>
  <si>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</si>
  <si>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</si>
  <si>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</si>
  <si>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</si>
  <si>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</si>
  <si>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</si>
  <si>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</si>
  <si>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</si>
  <si>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</si>
  <si>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</si>
  <si>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</si>
  <si>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</si>
  <si>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</si>
  <si>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</si>
  <si>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</si>
  <si>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</si>
  <si>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</si>
  <si>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</si>
  <si>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</si>
  <si>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</si>
  <si>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</si>
  <si>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</si>
  <si>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</si>
  <si>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</si>
  <si>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</si>
  <si>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</si>
  <si>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</si>
  <si>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</si>
  <si>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</si>
  <si>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</si>
  <si>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</si>
  <si>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</si>
  <si>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</si>
  <si>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</si>
  <si>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</si>
  <si>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</si>
  <si>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</si>
  <si>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</si>
  <si>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</si>
  <si>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</si>
  <si>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</si>
  <si>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</si>
  <si>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</si>
  <si>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</si>
  <si>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</si>
  <si>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</si>
  <si>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</si>
  <si>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</si>
  <si>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</si>
  <si>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</si>
  <si>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</si>
  <si>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</si>
  <si>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</si>
  <si>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</si>
  <si>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</si>
  <si>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</si>
  <si>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</si>
  <si>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</si>
  <si>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</si>
  <si>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</si>
  <si>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</si>
  <si>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</si>
  <si>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</si>
  <si>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</si>
  <si>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</si>
  <si>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</si>
  <si>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</si>
  <si>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</si>
  <si>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</si>
  <si>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</si>
  <si>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</si>
  <si>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</si>
  <si>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</si>
  <si>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</si>
  <si>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</si>
  <si>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</si>
  <si>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</si>
  <si>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</si>
  <si>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</si>
  <si>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</si>
  <si>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</si>
  <si>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</si>
  <si>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</si>
  <si>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</si>
  <si>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</si>
  <si>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</si>
  <si>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</si>
  <si>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</si>
  <si>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</si>
  <si>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</si>
  <si>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</si>
  <si>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</si>
  <si>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</si>
  <si>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</si>
  <si>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</si>
  <si>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</si>
  <si>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</si>
  <si>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</si>
  <si>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</si>
  <si>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</si>
  <si>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</si>
  <si>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</si>
  <si>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</si>
  <si>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</si>
  <si>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</si>
  <si>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</si>
  <si>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</si>
  <si>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</si>
  <si>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</si>
  <si>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</si>
  <si>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</si>
  <si>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</si>
  <si>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</si>
  <si>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</si>
  <si>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</si>
  <si>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</si>
  <si>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</si>
  <si>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</si>
  <si>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</si>
  <si>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</si>
  <si>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</si>
  <si>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</si>
  <si>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</si>
  <si>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</si>
  <si>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</si>
  <si>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</si>
  <si>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</si>
  <si>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</si>
  <si>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</si>
  <si>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</si>
  <si>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</si>
  <si>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</si>
  <si>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</si>
  <si>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</si>
  <si>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</si>
  <si>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</si>
  <si>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</si>
  <si>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</si>
  <si>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</si>
  <si>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</si>
  <si>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</si>
  <si>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</si>
  <si>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</si>
  <si>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</si>
  <si>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</si>
  <si>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</si>
  <si>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</si>
  <si>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</si>
  <si>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</si>
  <si>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</si>
  <si>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</si>
  <si>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</si>
  <si>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</si>
  <si>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</si>
  <si>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</si>
  <si>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</si>
  <si>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</si>
  <si>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</si>
  <si>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</si>
  <si>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</si>
  <si>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</si>
  <si>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</si>
  <si>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</si>
  <si>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</si>
  <si>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</si>
  <si>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</si>
  <si>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</si>
  <si>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</si>
  <si>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</si>
  <si>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</si>
  <si>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</si>
  <si>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</si>
  <si>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</si>
  <si>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</si>
  <si>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</si>
  <si>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</si>
  <si>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</si>
  <si>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</si>
  <si>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</si>
  <si>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</si>
  <si>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</si>
  <si>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</si>
  <si>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</si>
  <si>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</si>
  <si>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</si>
  <si>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</si>
  <si>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</si>
  <si>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</si>
  <si>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</si>
  <si>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</si>
  <si>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</si>
  <si>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</si>
  <si>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</si>
  <si>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</si>
  <si>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</si>
  <si>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</si>
  <si>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</si>
  <si>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</si>
  <si>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</si>
  <si>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</si>
  <si>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</si>
  <si>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</si>
  <si>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</si>
  <si>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</si>
  <si>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</si>
  <si>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</si>
  <si>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</si>
  <si>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</si>
  <si>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</si>
  <si>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</si>
  <si>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</si>
  <si>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</si>
  <si>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</si>
  <si>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</si>
  <si>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</si>
  <si>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</si>
  <si>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</si>
  <si>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</si>
  <si>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</si>
  <si>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</si>
  <si>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</si>
  <si>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</si>
  <si>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</si>
  <si>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</si>
  <si>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</si>
  <si>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</si>
  <si>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</si>
  <si>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</si>
  <si>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</si>
  <si>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</si>
  <si>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</si>
  <si>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</si>
  <si>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</si>
  <si>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</si>
  <si>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</si>
  <si>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</si>
  <si>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</si>
  <si>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</si>
  <si>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</si>
  <si>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</si>
  <si>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</si>
  <si>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</si>
  <si>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</si>
  <si>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</si>
  <si>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</si>
  <si>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</si>
  <si>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</si>
  <si>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</si>
  <si>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</si>
  <si>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</si>
  <si>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</si>
  <si>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</si>
  <si>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</si>
  <si>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</si>
  <si>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</si>
  <si>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</si>
  <si>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</si>
  <si>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</si>
  <si>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</si>
  <si>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</si>
  <si>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</si>
  <si>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</si>
  <si>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</si>
  <si>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</si>
  <si>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</si>
  <si>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</si>
  <si>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</si>
  <si>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</si>
  <si>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</si>
  <si>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</si>
  <si>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</si>
  <si>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</si>
  <si>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</si>
  <si>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</si>
  <si>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</si>
  <si>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</si>
  <si>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</si>
  <si>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</si>
  <si>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</si>
  <si>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</si>
  <si>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</si>
  <si>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</si>
  <si>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</si>
  <si>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</si>
  <si>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</si>
  <si>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</si>
  <si>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</si>
  <si>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</si>
  <si>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</si>
  <si>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</si>
  <si>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</si>
  <si>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</si>
  <si>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</si>
  <si>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</si>
  <si>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</si>
  <si>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</si>
  <si>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</si>
  <si>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</si>
  <si>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</si>
  <si>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</si>
  <si>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</si>
  <si>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</si>
  <si>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</si>
  <si>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</si>
  <si>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</si>
  <si>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</si>
  <si>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</si>
  <si>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</si>
  <si>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</si>
  <si>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</si>
  <si>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</si>
  <si>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</si>
  <si>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</si>
  <si>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</si>
  <si>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</si>
  <si>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</si>
  <si>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</si>
  <si>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</si>
  <si>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</si>
  <si>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</si>
  <si>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</si>
  <si>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</si>
  <si>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</si>
  <si>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</si>
  <si>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</si>
  <si>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</si>
  <si>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</si>
  <si>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</si>
  <si>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</si>
  <si>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</si>
  <si>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</si>
  <si>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</si>
  <si>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</si>
  <si>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</si>
  <si>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</si>
  <si>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</si>
  <si>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</si>
  <si>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</si>
  <si>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</si>
  <si>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</si>
  <si>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</si>
  <si>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</si>
  <si>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</si>
  <si>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</si>
  <si>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</si>
  <si>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</si>
  <si>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</si>
  <si>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</si>
  <si>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</si>
  <si>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</si>
  <si>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</si>
  <si>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</si>
  <si>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</si>
  <si>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</si>
  <si>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</si>
  <si>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</si>
  <si>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</si>
  <si>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</si>
  <si>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</si>
  <si>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</si>
  <si>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</si>
  <si>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</si>
  <si>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</si>
  <si>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</si>
  <si>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</si>
  <si>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</si>
  <si>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</si>
  <si>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</si>
  <si>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</si>
  <si>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</si>
  <si>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</si>
  <si>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</si>
  <si>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</si>
  <si>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</si>
  <si>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</si>
  <si>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</si>
  <si>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</si>
  <si>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</si>
  <si>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</si>
  <si>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</si>
  <si>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</si>
  <si>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</si>
  <si>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</si>
  <si>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</si>
  <si>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</si>
  <si>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</si>
  <si>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</si>
  <si>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</si>
  <si>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</si>
  <si>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</si>
  <si>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</si>
  <si>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</si>
  <si>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</si>
  <si>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</si>
  <si>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</si>
  <si>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</si>
  <si>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</si>
  <si>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</si>
  <si>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</si>
  <si>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</si>
  <si>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</si>
  <si>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</si>
  <si>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</si>
  <si>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</si>
  <si>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</si>
  <si>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</si>
  <si>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</si>
  <si>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</si>
  <si>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</si>
  <si>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</si>
  <si>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</si>
  <si>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</si>
  <si>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</si>
  <si>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</si>
  <si>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</si>
  <si>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</si>
  <si>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</si>
  <si>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</si>
  <si>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</si>
  <si>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</si>
  <si>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</si>
  <si>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</si>
  <si>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</si>
  <si>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</si>
  <si>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</si>
  <si>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</si>
  <si>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</si>
  <si>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</si>
  <si>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</si>
  <si>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</si>
  <si>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</si>
  <si>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</si>
  <si>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</si>
  <si>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</si>
  <si>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</si>
  <si>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</si>
  <si>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</si>
  <si>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</si>
  <si>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</si>
  <si>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</si>
  <si>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</si>
  <si>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</si>
  <si>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</si>
  <si>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</si>
  <si>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</si>
  <si>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</si>
  <si>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</si>
  <si>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</si>
  <si>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</si>
  <si>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</si>
  <si>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</si>
  <si>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</si>
  <si>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</si>
  <si>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</si>
  <si>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</si>
  <si>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</si>
  <si>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</si>
  <si>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</si>
  <si>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</si>
  <si>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</si>
  <si>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</si>
  <si>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</si>
  <si>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</si>
  <si>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</si>
  <si>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</si>
  <si>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</si>
  <si>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</si>
  <si>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</si>
  <si>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</si>
  <si>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</si>
  <si>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</si>
  <si>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</si>
  <si>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</si>
  <si>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</si>
  <si>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</si>
  <si>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</si>
  <si>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</si>
  <si>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</si>
  <si>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</si>
  <si>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</si>
  <si>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</si>
  <si>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</si>
  <si>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</si>
  <si>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</si>
  <si>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</si>
  <si>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</si>
  <si>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</si>
  <si>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</si>
  <si>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</si>
  <si>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</si>
  <si>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</si>
  <si>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</si>
  <si>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</si>
  <si>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</si>
  <si>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</si>
  <si>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</si>
  <si>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</si>
  <si>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</si>
  <si>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</si>
  <si>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</si>
  <si>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</si>
  <si>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</si>
  <si>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</si>
  <si>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</si>
  <si>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</si>
  <si>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</si>
  <si>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</si>
  <si>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</si>
  <si>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</si>
  <si>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</si>
  <si>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</si>
  <si>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</si>
  <si>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</si>
  <si>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</si>
  <si>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</si>
  <si>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</si>
  <si>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</si>
  <si>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</si>
  <si>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</si>
  <si>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</si>
  <si>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</si>
  <si>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</si>
  <si>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</si>
  <si>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</si>
  <si>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</si>
  <si>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</si>
  <si>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</si>
  <si>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</si>
  <si>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</si>
  <si>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</si>
  <si>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</si>
  <si>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</si>
  <si>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</si>
  <si>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</si>
  <si>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</si>
  <si>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</si>
  <si>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</si>
  <si>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</si>
  <si>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</si>
  <si>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</si>
  <si>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</si>
  <si>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</si>
  <si>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</si>
  <si>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</si>
  <si>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</si>
  <si>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</si>
  <si>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</si>
  <si>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</si>
  <si>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</si>
  <si>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</si>
  <si>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</si>
  <si>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</si>
  <si>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</si>
  <si>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</si>
  <si>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</si>
  <si>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</si>
  <si>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</si>
  <si>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</si>
  <si>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</si>
  <si>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</si>
  <si>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</si>
  <si>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</si>
  <si>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</si>
  <si>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</si>
  <si>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</si>
  <si>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</si>
  <si>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</si>
  <si>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</si>
  <si>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</si>
  <si>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</si>
  <si>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</si>
  <si>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</si>
  <si>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</si>
  <si>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</si>
  <si>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</si>
  <si>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</si>
  <si>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</si>
  <si>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</si>
  <si>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</si>
  <si>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</si>
  <si>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</si>
  <si>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</si>
  <si>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</si>
  <si>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</si>
  <si>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</si>
  <si>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</si>
  <si>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</si>
  <si>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</si>
  <si>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</si>
  <si>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</si>
  <si>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</si>
  <si>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</si>
  <si>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</si>
  <si>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</si>
  <si>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</si>
  <si>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</si>
  <si>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</si>
  <si>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</si>
  <si>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</si>
  <si>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</si>
  <si>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</si>
  <si>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</si>
  <si>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</si>
  <si>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</si>
  <si>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</si>
  <si>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</si>
  <si>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</si>
  <si>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</si>
  <si>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</si>
  <si>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</si>
  <si>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</si>
  <si>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</si>
  <si>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</si>
  <si>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</si>
  <si>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</si>
  <si>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</si>
  <si>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</si>
  <si>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</si>
  <si>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</si>
  <si>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</si>
  <si>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</si>
  <si>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</si>
  <si>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</si>
  <si>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</si>
  <si>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</si>
  <si>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</si>
  <si>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</si>
  <si>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</si>
  <si>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</si>
  <si>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</si>
  <si>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</si>
  <si>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</si>
  <si>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</si>
  <si>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</si>
  <si>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</si>
  <si>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</si>
  <si>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</si>
  <si>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</si>
  <si>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</si>
  <si>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</si>
  <si>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</si>
  <si>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</si>
  <si>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</si>
  <si>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</si>
  <si>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</si>
  <si>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</si>
  <si>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</si>
  <si>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</si>
  <si>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</si>
  <si>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</si>
  <si>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</si>
  <si>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</si>
  <si>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</si>
  <si>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</si>
  <si>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</si>
  <si>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</si>
  <si>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</si>
  <si>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</si>
  <si>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</si>
  <si>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</si>
  <si>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</si>
  <si>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</si>
  <si>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</si>
  <si>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</si>
  <si>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</si>
  <si>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</si>
  <si>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</si>
  <si>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</si>
  <si>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</si>
  <si>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</si>
  <si>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</si>
  <si>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</si>
  <si>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</si>
  <si>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</si>
  <si>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</si>
  <si>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</si>
  <si>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</si>
  <si>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</si>
  <si>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</si>
  <si>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</si>
  <si>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</si>
  <si>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</si>
  <si>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</si>
  <si>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</si>
  <si>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</si>
  <si>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</si>
  <si>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</si>
  <si>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</si>
  <si>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</si>
  <si>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</si>
  <si>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</si>
  <si>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</si>
  <si>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</si>
  <si>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</si>
  <si>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</si>
  <si>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</si>
  <si>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</si>
  <si>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</si>
  <si>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</si>
  <si>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</si>
  <si>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</si>
  <si>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</si>
  <si>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</si>
  <si>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</si>
  <si>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</si>
  <si>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</si>
  <si>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</si>
  <si>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</si>
  <si>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</si>
  <si>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</si>
  <si>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</si>
  <si>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</si>
  <si>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</si>
  <si>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</si>
  <si>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</si>
  <si>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</si>
  <si>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</si>
  <si>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</si>
  <si>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</si>
  <si>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</si>
  <si>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</si>
  <si>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</si>
  <si>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</si>
  <si>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</si>
  <si>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</si>
  <si>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</si>
  <si>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</si>
  <si>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</si>
  <si>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</si>
  <si>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</si>
  <si>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</si>
  <si>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</si>
  <si>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</si>
  <si>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</si>
  <si>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</si>
  <si>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</si>
  <si>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</si>
  <si>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</si>
  <si>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</si>
  <si>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</si>
  <si>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</si>
  <si>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</si>
  <si>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</si>
  <si>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</si>
  <si>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</si>
  <si>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</si>
  <si>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</si>
  <si>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</si>
  <si>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</si>
  <si>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</si>
  <si>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</si>
  <si>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</si>
  <si>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</si>
  <si>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</si>
  <si>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</si>
  <si>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</si>
  <si>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</si>
  <si>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</si>
  <si>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</si>
  <si>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</si>
  <si>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</si>
  <si>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</si>
  <si>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</si>
  <si>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</si>
  <si>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</si>
  <si>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</si>
  <si>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</si>
  <si>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</si>
  <si>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</si>
  <si>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</si>
  <si>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</si>
  <si>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</si>
  <si>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</si>
  <si>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</si>
  <si>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</si>
  <si>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</si>
  <si>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</si>
  <si>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</si>
  <si>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</si>
  <si>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</si>
  <si>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</si>
  <si>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</si>
  <si>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</si>
  <si>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</si>
  <si>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</si>
  <si>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</si>
  <si>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</si>
  <si>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</si>
  <si>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</si>
  <si>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</si>
  <si>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</si>
  <si>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</si>
  <si>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</si>
  <si>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</si>
  <si>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</si>
  <si>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</si>
  <si>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</si>
  <si>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</si>
  <si>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</si>
  <si>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</si>
  <si>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</si>
  <si>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</si>
  <si>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</si>
  <si>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</si>
  <si>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</si>
  <si>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</si>
  <si>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</si>
  <si>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</si>
  <si>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</si>
  <si>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</si>
  <si>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</si>
  <si>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</si>
  <si>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</si>
  <si>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</si>
  <si>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</si>
  <si>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</si>
  <si>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</si>
  <si>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</si>
  <si>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</si>
  <si>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</si>
  <si>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</si>
  <si>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</si>
  <si>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</si>
  <si>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</si>
  <si>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</si>
  <si>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</si>
  <si>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</si>
  <si>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</si>
  <si>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</si>
  <si>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</si>
  <si>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</si>
  <si>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</si>
  <si>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</si>
  <si>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</si>
  <si>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</si>
  <si>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</si>
  <si>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</si>
  <si>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</si>
  <si>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</si>
  <si>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</si>
  <si>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</si>
  <si>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</si>
  <si>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</si>
  <si>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</si>
  <si>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</si>
  <si>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</si>
  <si>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</si>
  <si>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</si>
  <si>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</si>
  <si>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</si>
  <si>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</si>
  <si>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</si>
  <si>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</si>
  <si>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</si>
  <si>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</si>
  <si>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</si>
  <si>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</si>
  <si>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</si>
  <si>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</si>
  <si>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</si>
  <si>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</si>
  <si>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</si>
  <si>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</si>
  <si>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</si>
  <si>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</si>
  <si>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</si>
  <si>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</si>
  <si>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</si>
  <si>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</si>
  <si>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</si>
  <si>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</si>
  <si>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</si>
  <si>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</si>
  <si>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</si>
  <si>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</si>
  <si>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</si>
  <si>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</si>
  <si>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</si>
  <si>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</si>
  <si>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</si>
  <si>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</si>
  <si>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</si>
  <si>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</si>
  <si>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</si>
  <si>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</si>
  <si>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</si>
  <si>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</si>
  <si>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</si>
  <si>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</si>
  <si>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</si>
  <si>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</si>
  <si>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</si>
  <si>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</si>
  <si>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</si>
  <si>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</si>
  <si>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</si>
  <si>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</si>
  <si>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</si>
  <si>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</si>
  <si>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</si>
  <si>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</si>
  <si>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</si>
  <si>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</si>
  <si>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</si>
  <si>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</si>
  <si>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</si>
  <si>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</si>
  <si>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</si>
  <si>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</si>
  <si>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</si>
  <si>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</si>
  <si>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</si>
  <si>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</si>
  <si>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</si>
  <si>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</si>
  <si>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</si>
  <si>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</si>
  <si>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</si>
  <si>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</si>
  <si>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</si>
  <si>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</si>
  <si>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</si>
  <si>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</si>
  <si>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</si>
  <si>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</si>
  <si>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</si>
  <si>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</si>
  <si>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</si>
  <si>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</si>
  <si>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</si>
  <si>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</si>
  <si>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</si>
  <si>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</si>
  <si>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</si>
  <si>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</si>
  <si>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</si>
  <si>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</si>
  <si>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</si>
  <si>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</si>
  <si>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</si>
  <si>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</si>
  <si>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</si>
  <si>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</si>
  <si>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</si>
  <si>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</si>
  <si>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</si>
  <si>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</si>
  <si>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</si>
  <si>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</si>
  <si>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</si>
  <si>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</si>
  <si>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</si>
  <si>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</si>
  <si>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</si>
  <si>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</si>
  <si>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</si>
  <si>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</si>
  <si>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</si>
  <si>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</si>
  <si>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</si>
  <si>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</si>
  <si>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</si>
  <si>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</si>
  <si>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</si>
  <si>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</si>
  <si>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</si>
  <si>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</si>
  <si>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</si>
  <si>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</si>
  <si>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</si>
  <si>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</si>
  <si>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</si>
  <si>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</si>
  <si>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</si>
  <si>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</si>
  <si>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</si>
  <si>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</si>
  <si>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</si>
  <si>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</si>
  <si>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</si>
  <si>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</si>
  <si>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</si>
  <si>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</si>
  <si>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</si>
  <si>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</si>
  <si>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</si>
  <si>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</si>
  <si>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</si>
  <si>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</si>
  <si>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</si>
  <si>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</si>
  <si>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</si>
  <si>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</si>
  <si>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</si>
  <si>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</si>
  <si>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</si>
  <si>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</si>
  <si>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</si>
  <si>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</si>
  <si>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</si>
  <si>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</si>
  <si>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</si>
  <si>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</si>
  <si>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</si>
  <si>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</si>
  <si>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</si>
  <si>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</si>
  <si>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</si>
  <si>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</si>
  <si>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</si>
  <si>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</si>
  <si>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</si>
  <si>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</si>
  <si>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</si>
  <si>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</si>
  <si>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</si>
  <si>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</si>
  <si>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</si>
  <si>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</si>
  <si>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</si>
  <si>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</si>
  <si>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</si>
  <si>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</si>
  <si>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</si>
  <si>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</si>
  <si>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</si>
  <si>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</si>
  <si>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</si>
  <si>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</si>
  <si>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</si>
  <si>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</si>
  <si>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</si>
  <si>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</si>
  <si>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</si>
  <si>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</si>
  <si>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</si>
  <si>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</si>
  <si>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</si>
  <si>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</si>
  <si>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</si>
  <si>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</si>
  <si>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</si>
  <si>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</si>
  <si>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</si>
  <si>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</si>
  <si>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</si>
  <si>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</si>
  <si>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</si>
  <si>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</si>
  <si>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</si>
  <si>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</si>
  <si>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</si>
  <si>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</si>
  <si>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</si>
  <si>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</si>
  <si>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</si>
  <si>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</si>
  <si>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</si>
  <si>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</si>
  <si>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</si>
  <si>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</si>
  <si>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</si>
  <si>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</si>
  <si>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</si>
  <si>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</si>
  <si>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</si>
  <si>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</si>
  <si>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</si>
  <si>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</si>
  <si>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</si>
  <si>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</si>
  <si>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</si>
  <si>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</si>
  <si>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</si>
  <si>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</si>
  <si>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</si>
  <si>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</si>
  <si>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</si>
  <si>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</si>
  <si>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</si>
  <si>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</si>
  <si>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</si>
  <si>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</si>
  <si>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</si>
  <si>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</si>
  <si>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</si>
  <si>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</si>
  <si>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</si>
  <si>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</si>
  <si>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</si>
  <si>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</si>
  <si>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</si>
  <si>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</si>
  <si>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</si>
  <si>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</si>
  <si>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</si>
  <si>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</si>
  <si>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</si>
  <si>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</si>
  <si>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</si>
  <si>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</si>
  <si>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</si>
  <si>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</si>
  <si>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</si>
  <si>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</si>
  <si>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</si>
  <si>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</si>
  <si>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</si>
  <si>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</si>
  <si>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</si>
  <si>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</si>
  <si>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</si>
  <si>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</si>
  <si>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</si>
  <si>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</si>
  <si>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</si>
  <si>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</si>
  <si>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</si>
  <si>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</si>
  <si>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</si>
  <si>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</si>
  <si>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</si>
  <si>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</si>
  <si>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</si>
  <si>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</si>
  <si>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</si>
  <si>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</si>
  <si>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</si>
  <si>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</si>
  <si>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</si>
  <si>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</si>
  <si>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</si>
  <si>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</si>
  <si>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</si>
  <si>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</si>
  <si>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</si>
  <si>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</si>
  <si>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</si>
  <si>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</si>
  <si>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</si>
  <si>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</si>
  <si>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</si>
  <si>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</si>
  <si>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</si>
  <si>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</si>
  <si>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</si>
  <si>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</si>
  <si>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</si>
  <si>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</si>
  <si>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</si>
  <si>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</si>
  <si>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</si>
  <si>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</si>
  <si>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</si>
  <si>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</si>
  <si>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</si>
  <si>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</si>
  <si>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</si>
  <si>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</si>
  <si>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</si>
  <si>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</si>
  <si>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</si>
  <si>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</si>
  <si>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</si>
  <si>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</si>
  <si>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</si>
  <si>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</si>
  <si>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</si>
  <si>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</si>
  <si>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</si>
  <si>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</si>
  <si>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</si>
  <si>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</si>
  <si>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</si>
  <si>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</si>
  <si>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</si>
  <si>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</si>
  <si>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</si>
  <si>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</si>
  <si>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</si>
  <si>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</si>
  <si>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</si>
  <si>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</si>
  <si>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</si>
  <si>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</si>
  <si>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</si>
  <si>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</si>
  <si>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</si>
  <si>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</si>
  <si>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</si>
  <si>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</si>
  <si>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</si>
  <si>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</si>
  <si>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</si>
  <si>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</si>
  <si>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</si>
  <si>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</si>
  <si>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</si>
  <si>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</si>
  <si>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</si>
  <si>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</si>
  <si>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</si>
  <si>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</si>
  <si>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</si>
  <si>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</si>
  <si>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</si>
  <si>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</si>
  <si>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</si>
  <si>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</si>
  <si>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</si>
  <si>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</si>
  <si>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</si>
  <si>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</si>
  <si>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</si>
  <si>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</si>
  <si>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</si>
  <si>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</si>
  <si>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</si>
  <si>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</si>
  <si>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</si>
  <si>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</si>
  <si>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</si>
  <si>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</si>
  <si>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</si>
  <si>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</si>
  <si>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</si>
  <si>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</si>
  <si>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</si>
  <si>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</si>
  <si>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</si>
  <si>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</si>
  <si>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</si>
  <si>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</si>
  <si>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</si>
  <si>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</si>
  <si>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</si>
  <si>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</si>
  <si>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</si>
  <si>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</si>
  <si>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</si>
  <si>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</si>
  <si>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</si>
  <si>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</si>
  <si>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</si>
  <si>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</si>
  <si>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</si>
  <si>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</si>
  <si>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</si>
  <si>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</si>
  <si>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</si>
  <si>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</si>
  <si>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</si>
  <si>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</si>
  <si>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</si>
  <si>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</si>
  <si>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</si>
  <si>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</si>
  <si>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</si>
  <si>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</si>
  <si>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</si>
  <si>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</si>
  <si>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</si>
  <si>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</si>
  <si>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</si>
  <si>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</si>
  <si>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</si>
  <si>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</si>
  <si>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</si>
  <si>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</si>
  <si>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</si>
  <si>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</si>
  <si>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</si>
  <si>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</si>
  <si>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</si>
  <si>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</si>
  <si>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</si>
  <si>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</si>
  <si>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</si>
  <si>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</si>
  <si>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</si>
  <si>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</si>
  <si>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</si>
  <si>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</si>
  <si>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</si>
  <si>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</si>
  <si>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</si>
  <si>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</si>
  <si>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</si>
  <si>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</si>
  <si>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</si>
  <si>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</si>
  <si>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</si>
  <si>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</si>
  <si>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</si>
  <si>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</si>
  <si>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</si>
  <si>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</si>
  <si>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</si>
  <si>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</si>
  <si>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</si>
  <si>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</si>
  <si>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</si>
  <si>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</si>
  <si>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</si>
  <si>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</si>
  <si>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</si>
  <si>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</si>
  <si>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</si>
  <si>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</si>
  <si>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</si>
  <si>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</si>
  <si>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</si>
  <si>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</si>
  <si>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</si>
  <si>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</si>
  <si>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</si>
  <si>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</si>
  <si>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</si>
  <si>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</si>
  <si>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</si>
  <si>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</si>
  <si>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</si>
  <si>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</si>
  <si>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</si>
  <si>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</si>
  <si>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</si>
  <si>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</si>
  <si>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</si>
  <si>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</si>
  <si>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</si>
  <si>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</si>
  <si>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</si>
  <si>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</si>
  <si>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</si>
  <si>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</si>
  <si>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</si>
  <si>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</si>
  <si>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</si>
  <si>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</si>
  <si>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</si>
  <si>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</si>
  <si>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</si>
  <si>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</si>
  <si>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</si>
  <si>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</si>
  <si>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</si>
  <si>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</si>
  <si>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</si>
  <si>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</si>
  <si>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</si>
  <si>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</si>
  <si>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</si>
  <si>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</si>
  <si>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</si>
  <si>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</si>
  <si>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</si>
  <si>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</si>
  <si>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</si>
  <si>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</si>
  <si>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</si>
  <si>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</si>
  <si>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</si>
  <si>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</si>
  <si>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</si>
  <si>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</si>
  <si>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</si>
  <si>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</si>
  <si>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</si>
  <si>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</si>
  <si>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</si>
  <si>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</si>
  <si>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</si>
  <si>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</si>
  <si>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</si>
  <si>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</si>
  <si>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</si>
  <si>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</si>
  <si>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</si>
  <si>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</si>
  <si>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</si>
  <si>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</si>
  <si>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</si>
  <si>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</si>
  <si>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</si>
  <si>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</si>
  <si>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</si>
  <si>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</si>
  <si>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</si>
  <si>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</si>
  <si>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</si>
  <si>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</si>
  <si>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</si>
  <si>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</si>
  <si>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</si>
  <si>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</si>
  <si>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</si>
  <si>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</si>
  <si>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</si>
  <si>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</si>
  <si>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</si>
  <si>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</si>
  <si>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</si>
  <si>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</si>
  <si>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</si>
  <si>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</si>
  <si>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</si>
  <si>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</si>
  <si>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</si>
  <si>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</si>
  <si>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</si>
  <si>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</si>
  <si>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</si>
  <si>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</si>
  <si>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</si>
  <si>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</si>
  <si>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</si>
  <si>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</si>
  <si>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</si>
  <si>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</si>
  <si>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</si>
  <si>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</si>
  <si>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</si>
  <si>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</si>
  <si>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</si>
  <si>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</si>
  <si>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</si>
  <si>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</si>
  <si>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</si>
  <si>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</si>
  <si>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</si>
  <si>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</si>
  <si>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</si>
  <si>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</si>
  <si>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</si>
  <si>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</si>
  <si>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</si>
  <si>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</si>
  <si>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</si>
  <si>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</si>
  <si>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</si>
  <si>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</si>
  <si>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</si>
  <si>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</si>
  <si>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</si>
  <si>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</si>
  <si>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</si>
  <si>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</si>
  <si>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</si>
  <si>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</si>
  <si>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</si>
  <si>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</si>
  <si>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</si>
  <si>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</si>
  <si>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</si>
  <si>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</si>
  <si>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</si>
  <si>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</si>
  <si>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</si>
  <si>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</si>
  <si>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</si>
  <si>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</si>
  <si>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</si>
  <si>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</si>
  <si>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</si>
  <si>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</si>
  <si>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</si>
  <si>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</si>
  <si>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</si>
  <si>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</si>
  <si>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</si>
  <si>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</si>
  <si>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</si>
  <si>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</si>
  <si>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</si>
  <si>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</si>
  <si>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</si>
  <si>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</si>
  <si>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</si>
  <si>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</si>
  <si>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</si>
  <si>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</si>
  <si>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</si>
  <si>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</si>
  <si>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</si>
  <si>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</si>
  <si>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</si>
  <si>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</si>
  <si>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</si>
  <si>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</si>
  <si>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</si>
  <si>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</si>
  <si>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</si>
  <si>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</si>
  <si>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</si>
  <si>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</si>
  <si>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</si>
  <si>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</si>
  <si>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</si>
  <si>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</si>
  <si>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</si>
  <si>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</si>
  <si>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</si>
  <si>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</si>
  <si>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</si>
  <si>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</si>
  <si>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</si>
  <si>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</si>
  <si>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</si>
  <si>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</si>
  <si>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</si>
  <si>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</si>
  <si>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</si>
  <si>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</si>
  <si>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</si>
  <si>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</si>
  <si>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</si>
  <si>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</si>
  <si>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</si>
  <si>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</si>
  <si>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</si>
  <si>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</si>
  <si>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</si>
  <si>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</si>
  <si>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</si>
  <si>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</si>
  <si>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</si>
  <si>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</si>
  <si>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</si>
  <si>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</si>
  <si>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</si>
  <si>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</si>
  <si>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</si>
  <si>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</si>
  <si>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</si>
  <si>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</si>
  <si>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</si>
  <si>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</si>
  <si>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</si>
  <si>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</si>
  <si>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</si>
  <si>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</si>
  <si>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</si>
  <si>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</si>
  <si>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</si>
  <si>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</si>
  <si>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</si>
  <si>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</si>
  <si>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</si>
  <si>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</si>
  <si>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</si>
  <si>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</si>
  <si>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</si>
  <si>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</si>
  <si>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</si>
  <si>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</si>
  <si>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</si>
  <si>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</si>
  <si>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</si>
  <si>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</si>
  <si>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</si>
  <si>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</si>
  <si>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</si>
  <si>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</si>
  <si>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</si>
  <si>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</si>
  <si>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</si>
  <si>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</si>
  <si>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</si>
  <si>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</si>
  <si>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</si>
  <si>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</si>
  <si>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</si>
  <si>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</si>
  <si>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</si>
  <si>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</si>
  <si>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</si>
  <si>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</si>
  <si>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</si>
  <si>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</si>
  <si>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</si>
  <si>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</si>
  <si>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</si>
  <si>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</si>
  <si>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</si>
  <si>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</si>
  <si>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</si>
  <si>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</si>
  <si>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</si>
  <si>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</si>
  <si>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</si>
  <si>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</si>
  <si>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</si>
  <si>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</si>
  <si>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</si>
  <si>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</si>
  <si>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</si>
  <si>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</si>
  <si>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</si>
  <si>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</si>
  <si>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</si>
  <si>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</si>
  <si>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</si>
  <si>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</si>
  <si>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</si>
  <si>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</si>
  <si>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</si>
  <si>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</si>
  <si>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</si>
  <si>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</si>
  <si>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</si>
  <si>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</si>
  <si>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</si>
  <si>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</si>
  <si>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</si>
  <si>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</si>
  <si>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</si>
  <si>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</si>
  <si>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</si>
  <si>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</si>
  <si>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</si>
  <si>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</si>
  <si>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</si>
  <si>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</si>
  <si>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</si>
  <si>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</si>
  <si>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</si>
  <si>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</si>
  <si>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</si>
  <si>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</si>
  <si>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</si>
  <si>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</si>
  <si>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</si>
  <si>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</si>
  <si>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</si>
  <si>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</si>
  <si>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</si>
  <si>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</si>
  <si>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</si>
  <si>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</si>
  <si>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</si>
  <si>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</si>
  <si>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</si>
  <si>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</si>
  <si>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</si>
  <si>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</si>
  <si>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</si>
  <si>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</si>
  <si>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</si>
  <si>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</si>
  <si>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</si>
  <si>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</si>
  <si>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</si>
  <si>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</si>
  <si>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</si>
  <si>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</si>
  <si>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</si>
  <si>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</si>
  <si>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</si>
  <si>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</si>
  <si>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</si>
  <si>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</si>
  <si>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</si>
  <si>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</si>
  <si>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</si>
  <si>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</si>
  <si>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</si>
  <si>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</si>
  <si>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</si>
  <si>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</si>
  <si>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</si>
  <si>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</si>
  <si>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</si>
  <si>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</si>
  <si>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</si>
  <si>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</si>
  <si>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</si>
  <si>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</si>
  <si>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</si>
  <si>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</si>
  <si>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</si>
  <si>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</si>
  <si>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</si>
  <si>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</si>
  <si>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</si>
  <si>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</si>
  <si>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</si>
  <si>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</si>
  <si>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</si>
  <si>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</si>
  <si>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</si>
  <si>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</si>
  <si>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</si>
  <si>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</si>
  <si>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</si>
  <si>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</si>
  <si>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</si>
  <si>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</si>
  <si>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</si>
  <si>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</si>
  <si>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</si>
  <si>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</si>
  <si>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</si>
  <si>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</si>
  <si>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</si>
  <si>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</si>
  <si>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</si>
  <si>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</si>
  <si>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</si>
  <si>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</si>
  <si>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</si>
  <si>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</si>
  <si>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</si>
  <si>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</si>
  <si>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</si>
  <si>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</si>
  <si>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</si>
  <si>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</si>
  <si>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</si>
  <si>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</si>
  <si>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</si>
  <si>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</si>
  <si>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</si>
  <si>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</si>
  <si>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</si>
  <si>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</si>
  <si>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</si>
  <si>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</si>
  <si>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</si>
  <si>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</si>
  <si>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</si>
  <si>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</si>
  <si>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</si>
  <si>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</si>
  <si>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</si>
  <si>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</si>
  <si>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</si>
  <si>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</si>
  <si>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</si>
  <si>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</si>
  <si>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</si>
  <si>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</si>
  <si>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</si>
  <si>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</si>
  <si>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</si>
  <si>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</si>
  <si>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</si>
  <si>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</si>
  <si>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</si>
  <si>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</si>
  <si>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</si>
  <si>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</si>
  <si>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</si>
  <si>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</si>
  <si>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</si>
  <si>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</si>
  <si>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</si>
  <si>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</si>
  <si>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</si>
  <si>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</si>
  <si>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</si>
  <si>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</si>
  <si>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</si>
  <si>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</si>
  <si>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</si>
  <si>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</si>
  <si>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</si>
  <si>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</si>
  <si>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</si>
  <si>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</si>
  <si>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</si>
  <si>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</si>
  <si>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</si>
  <si>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</si>
  <si>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</si>
  <si>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</si>
  <si>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</si>
  <si>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</si>
  <si>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</si>
  <si>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</si>
  <si>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</si>
  <si>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</si>
  <si>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</si>
  <si>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</si>
  <si>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</si>
  <si>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</si>
  <si>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</si>
  <si>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</si>
  <si>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</si>
  <si>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</si>
  <si>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</si>
  <si>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</si>
  <si>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</si>
  <si>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</si>
  <si>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</si>
  <si>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</si>
  <si>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</si>
  <si>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</si>
  <si>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</si>
  <si>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</si>
  <si>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</si>
  <si>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</si>
  <si>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</si>
  <si>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</si>
  <si>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</si>
  <si>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</si>
  <si>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</si>
  <si>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</si>
  <si>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</si>
  <si>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</si>
  <si>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</si>
  <si>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</si>
  <si>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</si>
  <si>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</si>
  <si>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</si>
  <si>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</si>
  <si>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</si>
  <si>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</si>
  <si>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</si>
  <si>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</si>
  <si>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</si>
  <si>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</si>
  <si>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</si>
  <si>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</si>
  <si>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</si>
  <si>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</si>
  <si>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</si>
  <si>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</si>
  <si>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</si>
  <si>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</si>
  <si>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</si>
  <si>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</si>
  <si>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</si>
  <si>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</si>
  <si>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</si>
  <si>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</si>
  <si>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</si>
  <si>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</si>
  <si>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</si>
  <si>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</si>
  <si>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</si>
  <si>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</si>
  <si>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</si>
  <si>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</si>
  <si>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</si>
  <si>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</si>
  <si>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</si>
  <si>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</si>
  <si>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</si>
  <si>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</si>
  <si>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</si>
  <si>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</si>
  <si>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</si>
  <si>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</si>
  <si>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</si>
  <si>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</si>
  <si>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</si>
  <si>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</si>
  <si>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</si>
  <si>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</si>
  <si>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</si>
  <si>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</si>
  <si>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</si>
  <si>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</si>
  <si>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</si>
  <si>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</si>
  <si>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</si>
  <si>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</si>
  <si>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</si>
  <si>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</si>
  <si>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</si>
  <si>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</si>
  <si>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</si>
  <si>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</si>
  <si>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</si>
  <si>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</si>
  <si>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</si>
  <si>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</si>
  <si>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</si>
  <si>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</si>
  <si>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</si>
  <si>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</si>
  <si>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</si>
  <si>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</si>
  <si>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</si>
  <si>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</si>
  <si>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</si>
  <si>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</si>
  <si>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</si>
  <si>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</si>
  <si>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</si>
  <si>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</si>
  <si>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</si>
  <si>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</si>
  <si>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</si>
  <si>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</si>
  <si>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</si>
  <si>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</si>
  <si>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</si>
  <si>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</si>
  <si>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</si>
  <si>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</si>
  <si>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</si>
  <si>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</si>
  <si>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</si>
  <si>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</si>
  <si>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</si>
  <si>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</si>
  <si>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</si>
  <si>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</si>
  <si>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</si>
  <si>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</si>
  <si>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</si>
  <si>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</si>
  <si>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</si>
  <si>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</si>
  <si>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</si>
  <si>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</si>
  <si>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</si>
  <si>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</si>
  <si>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</si>
  <si>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</si>
  <si>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</si>
  <si>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</si>
  <si>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</si>
  <si>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</si>
  <si>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</si>
  <si>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</si>
  <si>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</si>
  <si>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</si>
  <si>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</si>
  <si>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</si>
  <si>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</si>
  <si>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</si>
  <si>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</si>
  <si>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</si>
  <si>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</si>
  <si>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</si>
  <si>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</si>
  <si>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</si>
  <si>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</si>
  <si>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</si>
  <si>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</si>
  <si>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</si>
  <si>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</si>
  <si>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</si>
  <si>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</si>
  <si>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</si>
  <si>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</si>
  <si>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</si>
  <si>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</si>
  <si>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</si>
  <si>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</si>
  <si>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</si>
  <si>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</si>
  <si>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</si>
  <si>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</si>
  <si>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</si>
  <si>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</si>
  <si>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</si>
  <si>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</si>
  <si>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</si>
  <si>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</si>
  <si>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</si>
  <si>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</si>
  <si>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</si>
  <si>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</si>
  <si>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</si>
  <si>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</si>
  <si>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</si>
  <si>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</si>
  <si>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</si>
  <si>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</si>
  <si>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</si>
  <si>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</si>
  <si>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</si>
  <si>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</si>
  <si>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</si>
  <si>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</si>
  <si>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</si>
  <si>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</si>
  <si>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</si>
  <si>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</si>
  <si>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</si>
  <si>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</si>
  <si>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</si>
  <si>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</si>
  <si>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</si>
  <si>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</si>
  <si>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</si>
  <si>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</si>
  <si>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</si>
  <si>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</si>
  <si>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</si>
  <si>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</si>
  <si>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</si>
  <si>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</si>
  <si>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</si>
  <si>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</si>
  <si>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</si>
  <si>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</si>
  <si>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</si>
  <si>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</si>
  <si>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</si>
  <si>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</si>
  <si>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</si>
  <si>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</si>
  <si>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</si>
  <si>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</si>
  <si>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</si>
  <si>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</si>
  <si>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</si>
  <si>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</si>
  <si>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</si>
  <si>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</si>
  <si>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</si>
  <si>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</si>
  <si>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</si>
  <si>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</si>
  <si>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</si>
  <si>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</si>
  <si>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</si>
  <si>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</si>
  <si>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</si>
  <si>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</si>
  <si>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</si>
  <si>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</si>
  <si>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</si>
  <si>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</si>
  <si>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</si>
  <si>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</si>
  <si>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</si>
  <si>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</si>
  <si>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</si>
  <si>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</si>
  <si>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</si>
  <si>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</si>
  <si>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</si>
  <si>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</si>
  <si>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</si>
  <si>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</si>
  <si>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</si>
  <si>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</si>
  <si>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</si>
  <si>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</si>
  <si>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</si>
  <si>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</si>
  <si>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</si>
  <si>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</si>
  <si>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</si>
  <si>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</si>
  <si>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</si>
  <si>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</si>
  <si>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</si>
  <si>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</si>
  <si>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</si>
  <si>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</si>
  <si>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</si>
  <si>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</si>
  <si>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</si>
  <si>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</si>
  <si>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</si>
  <si>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</si>
  <si>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</si>
  <si>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</si>
  <si>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</si>
  <si>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</si>
  <si>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</si>
  <si>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</si>
  <si>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</si>
  <si>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</si>
  <si>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</si>
  <si>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</si>
  <si>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</si>
  <si>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</si>
  <si>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</si>
  <si>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</si>
  <si>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</si>
  <si>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</si>
  <si>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</si>
  <si>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</si>
  <si>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</si>
  <si>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</si>
  <si>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</si>
  <si>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</si>
  <si>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</si>
  <si>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</si>
  <si>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</si>
  <si>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</si>
  <si>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</si>
  <si>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</si>
  <si>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</si>
  <si>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</si>
  <si>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</si>
  <si>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</si>
  <si>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</si>
  <si>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</si>
  <si>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</si>
  <si>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</si>
  <si>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</si>
  <si>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</si>
  <si>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</si>
  <si>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</si>
  <si>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</si>
  <si>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</si>
  <si>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</si>
  <si>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</si>
  <si>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</si>
  <si>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</si>
  <si>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</si>
  <si>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</si>
  <si>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</si>
  <si>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</si>
  <si>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</si>
  <si>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</si>
  <si>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</si>
  <si>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</si>
  <si>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</si>
  <si>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</si>
  <si>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</si>
  <si>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</si>
  <si>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</si>
  <si>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</si>
  <si>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</si>
  <si>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</si>
  <si>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</si>
  <si>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</si>
  <si>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</si>
  <si>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</si>
  <si>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</si>
  <si>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</si>
  <si>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</si>
  <si>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</si>
  <si>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</si>
  <si>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</si>
  <si>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</si>
  <si>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</si>
  <si>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</si>
  <si>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</si>
  <si>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</si>
  <si>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</si>
  <si>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</si>
  <si>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</si>
  <si>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</si>
  <si>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</si>
  <si>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</si>
  <si>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</si>
  <si>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</si>
  <si>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</si>
  <si>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</si>
  <si>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</si>
  <si>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</si>
  <si>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</si>
  <si>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</si>
  <si>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</si>
  <si>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</si>
  <si>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</si>
  <si>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</si>
  <si>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</si>
  <si>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</si>
  <si>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</si>
  <si>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</si>
  <si>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</si>
  <si>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</si>
  <si>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</si>
  <si>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</si>
  <si>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</si>
  <si>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</si>
  <si>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</si>
  <si>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</si>
  <si>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</si>
  <si>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</si>
  <si>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</si>
  <si>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</si>
  <si>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</si>
  <si>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</si>
  <si>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</si>
  <si>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</si>
  <si>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</si>
  <si>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</si>
  <si>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</si>
  <si>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</si>
  <si>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</si>
  <si>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</si>
  <si>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</si>
  <si>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</si>
  <si>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</si>
  <si>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</si>
  <si>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</si>
  <si>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</si>
  <si>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</si>
  <si>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</si>
  <si>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</si>
  <si>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</si>
  <si>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</si>
  <si>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</si>
  <si>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</si>
  <si>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</si>
  <si>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</si>
  <si>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</si>
  <si>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</si>
  <si>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</si>
  <si>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</si>
  <si>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</si>
  <si>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</si>
  <si>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</si>
  <si>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</si>
  <si>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</si>
  <si>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</si>
  <si>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</si>
  <si>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</si>
  <si>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</si>
  <si>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</si>
  <si>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</si>
  <si>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</si>
  <si>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</si>
  <si>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</si>
  <si>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</si>
  <si>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</si>
  <si>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</si>
  <si>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</si>
  <si>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</si>
  <si>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</si>
  <si>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</si>
  <si>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</si>
  <si>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</si>
  <si>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</si>
  <si>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</si>
  <si>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</si>
  <si>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</si>
  <si>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</si>
  <si>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</si>
  <si>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</si>
  <si>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</si>
  <si>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</si>
  <si>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</si>
  <si>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</si>
  <si>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</si>
  <si>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</si>
  <si>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</si>
  <si>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</si>
  <si>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</si>
  <si>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</si>
  <si>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</si>
  <si>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</si>
  <si>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</si>
  <si>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</si>
  <si>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</si>
  <si>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</si>
  <si>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</si>
  <si>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</si>
  <si>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</si>
  <si>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</si>
  <si>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</si>
  <si>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</si>
  <si>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</si>
  <si>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</si>
  <si>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</si>
  <si>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</si>
  <si>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</si>
  <si>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</si>
  <si>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</si>
  <si>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</si>
  <si>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</si>
  <si>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</si>
  <si>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</si>
  <si>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</si>
  <si>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</si>
  <si>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</si>
  <si>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</si>
  <si>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</si>
  <si>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</si>
  <si>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</si>
  <si>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</si>
  <si>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</si>
  <si>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</si>
  <si>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</si>
  <si>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</si>
  <si>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</si>
  <si>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</si>
  <si>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</si>
  <si>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</si>
  <si>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</si>
  <si>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</si>
  <si>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</si>
  <si>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</si>
  <si>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</si>
  <si>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</si>
  <si>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</si>
  <si>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</si>
  <si>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</si>
  <si>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</si>
  <si>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</si>
  <si>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</si>
  <si>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</si>
  <si>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</si>
  <si>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</si>
  <si>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</si>
  <si>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</si>
  <si>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</si>
  <si>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</si>
  <si>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</si>
  <si>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</si>
  <si>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</si>
  <si>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</si>
  <si>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</si>
  <si>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</si>
  <si>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</si>
  <si>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</si>
  <si>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</si>
  <si>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</si>
  <si>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</si>
  <si>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</si>
  <si>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</si>
  <si>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</si>
  <si>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</si>
  <si>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</si>
  <si>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</si>
  <si>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</si>
  <si>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</si>
  <si>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</si>
  <si>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</si>
  <si>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</si>
  <si>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</si>
  <si>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</si>
  <si>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</si>
  <si>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</si>
  <si>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</si>
  <si>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</si>
  <si>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</si>
  <si>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</si>
  <si>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</si>
  <si>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</si>
  <si>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</si>
  <si>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</si>
  <si>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</si>
  <si>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</si>
  <si>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</si>
  <si>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</si>
  <si>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</si>
  <si>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</si>
  <si>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</si>
  <si>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</si>
  <si>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</si>
  <si>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</si>
  <si>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</si>
  <si>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</si>
  <si>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</si>
  <si>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</si>
  <si>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</si>
  <si>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</si>
  <si>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</si>
  <si>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</si>
  <si>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</si>
  <si>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</si>
  <si>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</si>
  <si>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</si>
  <si>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</si>
  <si>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</si>
  <si>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</si>
  <si>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</si>
  <si>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</si>
  <si>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</si>
  <si>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</si>
  <si>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</si>
  <si>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</si>
  <si>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</si>
  <si>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</si>
  <si>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</si>
  <si>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</si>
  <si>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</si>
  <si>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</si>
  <si>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</si>
  <si>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</si>
  <si>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</si>
  <si>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</si>
  <si>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</si>
  <si>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</si>
  <si>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</si>
  <si>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</si>
  <si>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</si>
  <si>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</si>
  <si>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</si>
  <si>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</si>
  <si>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</si>
  <si>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</si>
  <si>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</si>
  <si>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</si>
  <si>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</si>
  <si>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</si>
  <si>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</si>
  <si>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</si>
  <si>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</si>
  <si>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</si>
  <si>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</si>
  <si>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</si>
  <si>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</si>
  <si>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</si>
  <si>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</si>
  <si>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</si>
  <si>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</si>
  <si>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</si>
  <si>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</si>
  <si>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</si>
  <si>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</si>
  <si>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</si>
  <si>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</si>
  <si>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</si>
  <si>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</si>
  <si>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</si>
  <si>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</si>
  <si>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</si>
  <si>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</si>
  <si>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</si>
  <si>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</si>
  <si>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</si>
  <si>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</si>
  <si>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</si>
  <si>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</si>
  <si>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</si>
  <si>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</si>
  <si>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</si>
  <si>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</si>
  <si>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</si>
  <si>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</si>
  <si>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</si>
  <si>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</si>
  <si>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</si>
  <si>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</si>
  <si>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</si>
  <si>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</si>
  <si>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</si>
  <si>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</si>
  <si>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</si>
  <si>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</si>
  <si>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</si>
  <si>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</si>
  <si>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</si>
  <si>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</si>
  <si>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</si>
  <si>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</si>
  <si>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</si>
  <si>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</si>
  <si>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</si>
  <si>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</si>
  <si>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</si>
  <si>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</si>
  <si>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</si>
  <si>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</si>
  <si>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</si>
  <si>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</si>
  <si>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</si>
  <si>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</si>
  <si>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</si>
  <si>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</si>
  <si>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</si>
  <si>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</si>
  <si>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</si>
  <si>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</si>
  <si>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</si>
  <si>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</si>
  <si>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</si>
  <si>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</si>
  <si>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</si>
  <si>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</si>
  <si>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</si>
  <si>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</si>
  <si>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</si>
  <si>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</si>
  <si>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</si>
  <si>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</si>
  <si>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</si>
  <si>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</si>
  <si>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</si>
  <si>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</si>
  <si>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</si>
  <si>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</si>
  <si>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</si>
  <si>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</si>
  <si>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</si>
  <si>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</si>
  <si>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</si>
  <si>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</si>
  <si>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</si>
  <si>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</si>
  <si>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</si>
  <si>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</si>
  <si>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</si>
  <si>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</si>
  <si>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</si>
  <si>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</si>
  <si>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</si>
  <si>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</si>
  <si>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</si>
  <si>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</si>
  <si>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</si>
  <si>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</si>
  <si>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</si>
  <si>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</si>
  <si>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</si>
  <si>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</si>
  <si>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</si>
  <si>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</si>
  <si>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</si>
  <si>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</si>
  <si>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</si>
  <si>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</si>
  <si>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</si>
  <si>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</si>
  <si>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</si>
  <si>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</si>
  <si>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</si>
  <si>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</si>
  <si>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</si>
  <si>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</si>
  <si>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</si>
  <si>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</si>
  <si>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</si>
  <si>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</si>
  <si>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</si>
  <si>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</si>
  <si>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</si>
  <si>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</si>
  <si>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</si>
  <si>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</si>
  <si>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</si>
  <si>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</si>
  <si>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</si>
  <si>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</si>
  <si>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</si>
  <si>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</si>
  <si>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</si>
  <si>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</si>
  <si>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</si>
  <si>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</si>
  <si>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</si>
  <si>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</si>
  <si>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</si>
  <si>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</si>
  <si>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</si>
  <si>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</si>
  <si>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</si>
  <si>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</si>
  <si>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</si>
  <si>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</si>
  <si>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</si>
  <si>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</si>
  <si>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</si>
  <si>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</si>
  <si>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</si>
  <si>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</si>
  <si>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</si>
  <si>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</si>
  <si>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</si>
  <si>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</si>
  <si>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</si>
  <si>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</si>
  <si>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</si>
  <si>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</si>
  <si>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</si>
  <si>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</si>
  <si>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</si>
  <si>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</si>
  <si>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</si>
  <si>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</si>
  <si>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</si>
  <si>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</si>
  <si>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</si>
  <si>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</si>
  <si>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</si>
  <si>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</si>
  <si>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</si>
  <si>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</si>
  <si>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</si>
  <si>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</si>
  <si>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</si>
  <si>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</si>
  <si>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</si>
  <si>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</si>
  <si>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</si>
  <si>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</si>
  <si>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</si>
  <si>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</si>
  <si>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</si>
  <si>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</si>
  <si>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</si>
  <si>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</si>
  <si>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</si>
  <si>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</si>
  <si>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</si>
  <si>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</si>
  <si>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</si>
  <si>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</si>
  <si>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</si>
  <si>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</si>
  <si>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</si>
  <si>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</si>
  <si>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</si>
  <si>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</si>
  <si>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</si>
  <si>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</si>
  <si>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</si>
  <si>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</si>
  <si>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</si>
  <si>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</si>
  <si>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</si>
  <si>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</si>
  <si>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</si>
  <si>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</si>
  <si>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</si>
  <si>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</si>
  <si>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</si>
  <si>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</si>
  <si>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</si>
  <si>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</si>
  <si>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</si>
  <si>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</si>
  <si>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</si>
  <si>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</si>
  <si>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</si>
  <si>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</si>
  <si>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</si>
  <si>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</si>
  <si>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</si>
  <si>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</si>
  <si>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</si>
  <si>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</si>
  <si>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</si>
  <si>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</si>
  <si>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</si>
  <si>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</si>
  <si>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</si>
  <si>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</si>
  <si>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</si>
  <si>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</si>
  <si>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</si>
  <si>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</si>
  <si>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</si>
  <si>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</si>
  <si>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</si>
  <si>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</si>
  <si>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</si>
  <si>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</si>
  <si>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</si>
  <si>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</si>
  <si>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</si>
  <si>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</si>
  <si>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</si>
  <si>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</si>
  <si>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</si>
  <si>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</si>
  <si>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</si>
  <si>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</si>
  <si>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</si>
  <si>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</si>
  <si>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</si>
  <si>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</si>
  <si>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</si>
  <si>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</si>
  <si>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</si>
  <si>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</si>
  <si>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</si>
  <si>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</si>
  <si>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</si>
  <si>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</si>
  <si>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</si>
  <si>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</si>
  <si>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</si>
  <si>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</si>
  <si>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</si>
  <si>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</si>
  <si>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</si>
  <si>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</si>
  <si>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</si>
  <si>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</si>
  <si>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</si>
  <si>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</si>
  <si>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</si>
  <si>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</si>
  <si>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</si>
  <si>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</si>
  <si>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</si>
  <si>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</si>
  <si>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</si>
  <si>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</si>
  <si>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</si>
  <si>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</si>
  <si>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</si>
  <si>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</si>
  <si>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</si>
  <si>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</si>
  <si>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</si>
  <si>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</si>
  <si>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</si>
  <si>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</si>
  <si>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</si>
  <si>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</si>
  <si>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</si>
  <si>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</si>
  <si>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</si>
  <si>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</si>
  <si>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</si>
  <si>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</si>
  <si>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</si>
  <si>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</si>
  <si>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</si>
  <si>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</si>
  <si>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</si>
  <si>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</si>
  <si>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</si>
  <si>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</si>
  <si>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</si>
  <si>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</si>
  <si>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</si>
  <si>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</si>
  <si>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</si>
  <si>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</si>
  <si>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</si>
  <si>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</si>
  <si>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</si>
  <si>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</si>
  <si>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</si>
  <si>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</si>
  <si>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</si>
  <si>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</si>
  <si>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</si>
  <si>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</si>
  <si>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</si>
  <si>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</si>
  <si>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</si>
  <si>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</si>
  <si>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</si>
  <si>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</si>
  <si>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</si>
  <si>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</si>
  <si>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</si>
  <si>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</si>
  <si>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</si>
  <si>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</si>
  <si>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</si>
  <si>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</si>
  <si>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</si>
  <si>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</si>
  <si>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</si>
  <si>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</si>
  <si>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</si>
  <si>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</si>
  <si>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</si>
  <si>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</si>
  <si>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</si>
  <si>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</si>
  <si>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</si>
  <si>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</si>
  <si>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</si>
  <si>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</si>
  <si>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</si>
  <si>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</si>
  <si>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</si>
  <si>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</si>
  <si>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</si>
  <si>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</si>
  <si>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</si>
  <si>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</si>
  <si>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</si>
  <si>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</si>
  <si>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</si>
  <si>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</si>
  <si>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</si>
  <si>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</si>
  <si>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</si>
  <si>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</si>
  <si>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</si>
  <si>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</si>
  <si>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</si>
  <si>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</si>
  <si>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</si>
  <si>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</si>
  <si>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</si>
  <si>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</si>
  <si>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</si>
  <si>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</si>
  <si>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</si>
  <si>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</si>
  <si>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</si>
  <si>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</si>
  <si>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</si>
  <si>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</si>
  <si>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</si>
  <si>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</si>
  <si>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</si>
  <si>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</si>
  <si>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</si>
  <si>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</si>
  <si>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</si>
  <si>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</si>
  <si>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</si>
  <si>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</si>
  <si>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</si>
  <si>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</si>
  <si>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</si>
  <si>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</si>
  <si>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</si>
  <si>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</si>
  <si>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</si>
  <si>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</si>
  <si>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</si>
  <si>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</si>
  <si>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</si>
  <si>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</si>
  <si>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</si>
  <si>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</si>
  <si>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</si>
  <si>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</si>
  <si>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</si>
  <si>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</si>
  <si>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</si>
  <si>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</si>
  <si>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</si>
  <si>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</si>
  <si>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</si>
  <si>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</si>
  <si>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</si>
  <si>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</si>
  <si>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</si>
  <si>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</si>
  <si>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</si>
  <si>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</si>
  <si>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</si>
  <si>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</si>
  <si>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</si>
  <si>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</si>
  <si>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</si>
  <si>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</si>
  <si>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</si>
  <si>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</si>
  <si>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</si>
  <si>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</si>
  <si>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</si>
  <si>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</si>
  <si>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</si>
  <si>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</si>
  <si>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</si>
  <si>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</si>
  <si>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</si>
  <si>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</si>
  <si>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</si>
  <si>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</si>
  <si>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</si>
  <si>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</si>
  <si>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</si>
  <si>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</si>
  <si>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</si>
  <si>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</si>
  <si>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</si>
  <si>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</si>
  <si>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</si>
  <si>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</si>
  <si>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</si>
  <si>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</si>
  <si>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</si>
  <si>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</si>
  <si>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</si>
  <si>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</si>
  <si>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</si>
  <si>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</si>
  <si>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</si>
  <si>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</si>
  <si>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</si>
  <si>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</si>
  <si>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</si>
  <si>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</si>
  <si>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</si>
  <si>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</si>
  <si>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</si>
  <si>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</si>
  <si>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</si>
  <si>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</si>
  <si>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</si>
  <si>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</si>
  <si>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</si>
  <si>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</si>
  <si>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</si>
  <si>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</si>
  <si>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</si>
  <si>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</si>
  <si>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</si>
  <si>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</si>
  <si>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</si>
  <si>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</si>
  <si>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</si>
  <si>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</si>
  <si>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</si>
  <si>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</si>
  <si>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</si>
  <si>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</si>
  <si>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</si>
  <si>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</si>
  <si>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</si>
  <si>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</si>
  <si>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</si>
  <si>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</si>
  <si>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</si>
  <si>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</si>
  <si>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</si>
  <si>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</si>
  <si>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</si>
  <si>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</si>
  <si>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</si>
  <si>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</si>
  <si>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</si>
  <si>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</si>
  <si>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</si>
  <si>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</si>
  <si>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</si>
  <si>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</si>
  <si>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</si>
  <si>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</si>
  <si>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</si>
  <si>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</si>
  <si>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</si>
  <si>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</si>
  <si>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</si>
  <si>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</si>
  <si>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</si>
  <si>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</si>
  <si>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</si>
  <si>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</si>
  <si>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</si>
  <si>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</si>
  <si>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</si>
  <si>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</si>
  <si>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</si>
  <si>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</si>
  <si>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</si>
  <si>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</si>
  <si>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</si>
  <si>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</si>
  <si>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</si>
  <si>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</si>
  <si>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</si>
  <si>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</si>
  <si>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</si>
  <si>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</si>
  <si>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</si>
  <si>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</si>
  <si>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</si>
  <si>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</si>
  <si>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</si>
  <si>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</si>
  <si>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</si>
  <si>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</si>
  <si>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</si>
  <si>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</si>
  <si>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</si>
  <si>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</si>
  <si>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</si>
  <si>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</si>
  <si>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</si>
  <si>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</si>
  <si>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</si>
  <si>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</si>
  <si>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</si>
  <si>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</si>
  <si>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</si>
  <si>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</si>
  <si>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</si>
  <si>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</si>
  <si>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</si>
  <si>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</si>
  <si>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</si>
  <si>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</si>
  <si>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</si>
  <si>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</si>
  <si>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</si>
  <si>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</si>
  <si>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</si>
  <si>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</si>
  <si>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</si>
  <si>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</si>
  <si>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</si>
  <si>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</si>
  <si>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</si>
  <si>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</si>
  <si>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</si>
  <si>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</si>
  <si>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</si>
  <si>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</si>
  <si>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</si>
  <si>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</si>
  <si>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</si>
  <si>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</si>
  <si>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</si>
  <si>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</si>
  <si>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</si>
  <si>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</si>
  <si>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</si>
  <si>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</si>
  <si>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</si>
  <si>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</si>
  <si>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</si>
  <si>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</si>
  <si>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</si>
  <si>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</si>
  <si>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</si>
  <si>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</si>
  <si>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</si>
  <si>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</si>
  <si>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</si>
  <si>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</si>
  <si>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</si>
  <si>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</si>
  <si>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</si>
  <si>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</si>
  <si>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</si>
  <si>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</si>
  <si>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</si>
  <si>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</si>
  <si>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</si>
  <si>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</si>
  <si>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</si>
  <si>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</si>
  <si>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</si>
  <si>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</si>
  <si>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</si>
  <si>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</si>
  <si>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</si>
  <si>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</si>
  <si>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</si>
  <si>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</si>
  <si>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</si>
  <si>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</si>
  <si>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</si>
  <si>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</si>
  <si>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</si>
  <si>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</si>
  <si>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</si>
  <si>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</si>
  <si>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</si>
  <si>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</si>
  <si>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</si>
  <si>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</si>
  <si>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</si>
  <si>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</si>
  <si>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</si>
  <si>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</si>
  <si>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</si>
  <si>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</si>
  <si>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</si>
  <si>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</si>
  <si>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</si>
  <si>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</si>
  <si>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</si>
  <si>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</si>
  <si>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</si>
  <si>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</si>
  <si>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</si>
  <si>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</si>
  <si>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</si>
  <si>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</si>
  <si>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</si>
  <si>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</si>
  <si>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</si>
  <si>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</si>
  <si>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</si>
  <si>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</si>
  <si>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</si>
  <si>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</si>
  <si>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</si>
  <si>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</si>
  <si>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</si>
  <si>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</si>
  <si>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</si>
  <si>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</si>
  <si>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</si>
  <si>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</si>
  <si>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</si>
  <si>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</si>
  <si>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</si>
  <si>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</si>
  <si>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</si>
  <si>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</si>
  <si>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</si>
  <si>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</si>
  <si>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</si>
  <si>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</si>
  <si>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</si>
  <si>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</si>
  <si>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</si>
  <si>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</si>
  <si>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</si>
  <si>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</si>
  <si>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</si>
  <si>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</si>
  <si>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</si>
  <si>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</si>
  <si>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</si>
  <si>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</si>
  <si>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</si>
  <si>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</si>
  <si>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</si>
  <si>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</si>
  <si>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</si>
  <si>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</si>
  <si>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</si>
  <si>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</si>
  <si>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</si>
  <si>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</si>
  <si>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</si>
  <si>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</si>
  <si>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</si>
  <si>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</si>
  <si>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</si>
  <si>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</si>
  <si>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</si>
  <si>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</si>
  <si>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</si>
  <si>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</si>
  <si>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</si>
  <si>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</si>
  <si>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</si>
  <si>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</si>
  <si>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</si>
  <si>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</si>
  <si>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</si>
  <si>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</si>
  <si>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</si>
  <si>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</si>
  <si>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</si>
  <si>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</si>
  <si>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</si>
  <si>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</si>
  <si>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</si>
  <si>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</si>
  <si>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</si>
  <si>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</si>
  <si>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</si>
  <si>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</si>
  <si>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</si>
  <si>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</si>
  <si>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</si>
  <si>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</si>
  <si>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</si>
  <si>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</si>
  <si>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</si>
  <si>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</si>
  <si>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</si>
  <si>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</si>
  <si>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</si>
  <si>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</si>
  <si>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</si>
  <si>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</si>
  <si>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</si>
  <si>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</si>
  <si>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</si>
  <si>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</si>
  <si>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</si>
  <si>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</si>
  <si>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</si>
  <si>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</si>
  <si>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</si>
  <si>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</si>
  <si>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</si>
  <si>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</si>
  <si>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</si>
  <si>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</si>
  <si>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</si>
  <si>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</si>
  <si>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</si>
  <si>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</si>
  <si>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</si>
  <si>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</si>
  <si>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</si>
  <si>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</si>
  <si>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</si>
  <si>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</si>
  <si>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</si>
  <si>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</si>
  <si>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</si>
  <si>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</si>
  <si>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</si>
  <si>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</si>
  <si>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</si>
  <si>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</si>
  <si>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</si>
  <si>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</si>
  <si>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</si>
  <si>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</si>
  <si>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</si>
  <si>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</si>
  <si>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</si>
  <si>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</si>
  <si>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</si>
  <si>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</si>
  <si>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</si>
  <si>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</si>
  <si>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</si>
  <si>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</si>
  <si>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</si>
  <si>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</si>
  <si>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</si>
  <si>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</si>
  <si>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</si>
  <si>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</si>
  <si>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</si>
  <si>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</si>
  <si>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</si>
  <si>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</si>
  <si>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</si>
  <si>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</si>
  <si>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</si>
  <si>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</si>
  <si>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</si>
  <si>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</si>
  <si>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</si>
  <si>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</si>
  <si>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</si>
  <si>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</si>
  <si>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</si>
  <si>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</si>
  <si>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</si>
  <si>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</si>
  <si>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</si>
  <si>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</si>
  <si>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</si>
  <si>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</si>
  <si>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</si>
  <si>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</si>
  <si>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</si>
  <si>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</si>
  <si>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</si>
  <si>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</si>
  <si>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</si>
  <si>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</si>
  <si>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</si>
  <si>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</si>
  <si>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</si>
  <si>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</si>
  <si>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</si>
  <si>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</si>
  <si>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</si>
  <si>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</si>
  <si>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</si>
  <si>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</si>
  <si>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</si>
  <si>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</si>
  <si>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</si>
  <si>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</si>
  <si>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</si>
  <si>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</si>
  <si>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</si>
  <si>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</si>
  <si>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</si>
  <si>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</si>
  <si>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</si>
  <si>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</si>
  <si>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</si>
  <si>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</si>
  <si>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</si>
  <si>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</si>
  <si>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</si>
  <si>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</si>
  <si>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</si>
  <si>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</si>
  <si>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</si>
  <si>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</si>
  <si>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</si>
  <si>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</si>
  <si>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</si>
  <si>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</si>
  <si>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</si>
  <si>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</si>
  <si>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</si>
  <si>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</si>
  <si>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</si>
  <si>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</si>
  <si>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</si>
  <si>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</si>
  <si>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</si>
  <si>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</si>
  <si>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</si>
  <si>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</si>
  <si>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</si>
  <si>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</si>
  <si>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</si>
  <si>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</si>
  <si>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</si>
  <si>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</si>
  <si>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</si>
  <si>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</si>
  <si>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</si>
  <si>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</si>
  <si>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</si>
  <si>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</si>
  <si>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</si>
  <si>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</si>
  <si>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</si>
  <si>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</si>
  <si>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</si>
  <si>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</si>
  <si>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</si>
  <si>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</si>
  <si>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</si>
  <si>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</si>
  <si>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</si>
  <si>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</si>
  <si>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</si>
  <si>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</si>
  <si>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</si>
  <si>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</si>
  <si>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</si>
  <si>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</si>
  <si>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</si>
  <si>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</si>
  <si>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</si>
  <si>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</si>
  <si>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</si>
  <si>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</si>
  <si>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</si>
  <si>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</si>
  <si>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</si>
  <si>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</si>
  <si>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</si>
  <si>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</si>
  <si>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</si>
  <si>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</si>
  <si>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</si>
  <si>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</si>
  <si>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</si>
  <si>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</si>
  <si>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</si>
  <si>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</si>
  <si>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</si>
  <si>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</si>
  <si>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</si>
  <si>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</si>
  <si>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</si>
  <si>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</si>
  <si>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</si>
  <si>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</si>
  <si>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</si>
  <si>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</si>
  <si>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</si>
  <si>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</si>
  <si>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</si>
  <si>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</si>
  <si>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</si>
  <si>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</si>
  <si>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</si>
  <si>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</si>
  <si>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</si>
  <si>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</si>
  <si>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</si>
  <si>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</si>
  <si>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</si>
  <si>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</si>
  <si>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</si>
  <si>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</si>
  <si>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</si>
  <si>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</si>
  <si>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</si>
  <si>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</si>
  <si>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</si>
  <si>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</si>
  <si>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</si>
  <si>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</si>
  <si>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</si>
  <si>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</si>
  <si>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</si>
  <si>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</si>
  <si>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</si>
  <si>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</si>
  <si>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</si>
  <si>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</si>
  <si>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</si>
  <si>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</si>
  <si>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</si>
  <si>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</si>
  <si>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</si>
  <si>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</si>
  <si>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</si>
  <si>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</si>
  <si>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</si>
  <si>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</si>
  <si>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</si>
  <si>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</si>
  <si>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</si>
  <si>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</si>
  <si>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</si>
  <si>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</si>
  <si>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</si>
  <si>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</si>
  <si>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</si>
  <si>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</si>
  <si>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</si>
  <si>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</si>
  <si>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</si>
  <si>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</si>
  <si>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</si>
  <si>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</si>
  <si>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</si>
  <si>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</si>
  <si>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</si>
  <si>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</si>
  <si>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</si>
  <si>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</si>
  <si>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</si>
  <si>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</si>
  <si>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</si>
  <si>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</si>
  <si>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</si>
  <si>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</si>
  <si>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</si>
  <si>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</si>
  <si>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</si>
  <si>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</si>
  <si>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</si>
  <si>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</si>
  <si>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</si>
  <si>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</si>
  <si>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</si>
  <si>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</si>
  <si>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</si>
  <si>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</si>
  <si>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</si>
  <si>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</si>
  <si>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</si>
  <si>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</si>
  <si>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</si>
  <si>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</si>
  <si>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</si>
  <si>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</si>
  <si>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</si>
  <si>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</si>
  <si>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</si>
  <si>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</si>
  <si>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</si>
  <si>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</si>
  <si>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</si>
  <si>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</si>
  <si>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</si>
  <si>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</si>
  <si>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</si>
  <si>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</si>
  <si>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</si>
  <si>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</si>
  <si>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</si>
  <si>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</si>
  <si>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</si>
  <si>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</si>
  <si>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</si>
  <si>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</si>
  <si>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</si>
  <si>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</si>
  <si>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</si>
  <si>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</si>
  <si>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</si>
  <si>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</si>
  <si>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</si>
  <si>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</si>
  <si>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</si>
  <si>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</si>
  <si>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</si>
  <si>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</si>
  <si>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</si>
  <si>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</si>
  <si>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</si>
  <si>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</si>
  <si>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</si>
  <si>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</si>
  <si>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</si>
  <si>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</si>
  <si>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</si>
  <si>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</si>
  <si>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</si>
  <si>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</si>
  <si>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</si>
  <si>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</si>
  <si>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</si>
  <si>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</si>
  <si>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</si>
  <si>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</si>
  <si>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</si>
  <si>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</si>
  <si>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</si>
  <si>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</si>
  <si>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</si>
  <si>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</si>
  <si>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</si>
  <si>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</si>
  <si>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</si>
  <si>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</si>
  <si>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</si>
  <si>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</si>
  <si>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</si>
  <si>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</si>
  <si>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</si>
  <si>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</si>
  <si>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</si>
  <si>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</si>
  <si>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</si>
  <si>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</si>
  <si>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</si>
  <si>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</si>
  <si>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</si>
  <si>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</si>
  <si>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</si>
  <si>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</si>
  <si>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</si>
  <si>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</si>
  <si>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</si>
  <si>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</si>
  <si>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</si>
  <si>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</si>
  <si>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</si>
  <si>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</si>
  <si>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</si>
  <si>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</si>
  <si>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</si>
  <si>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</si>
  <si>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</si>
  <si>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</si>
  <si>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</si>
  <si>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</si>
  <si>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</si>
  <si>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</si>
  <si>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</si>
  <si>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</si>
  <si>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</si>
  <si>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</si>
  <si>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</si>
  <si>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</si>
  <si>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</si>
  <si>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</si>
  <si>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</si>
  <si>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</si>
  <si>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</si>
  <si>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</si>
  <si>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</si>
  <si>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</si>
  <si>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</si>
  <si>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</si>
  <si>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</si>
  <si>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</si>
  <si>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</si>
  <si>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</si>
  <si>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</si>
  <si>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</si>
  <si>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</si>
  <si>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</si>
  <si>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</si>
  <si>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</si>
  <si>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</si>
  <si>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</si>
  <si>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</si>
  <si>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</si>
  <si>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</si>
  <si>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</si>
  <si>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</si>
  <si>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</si>
  <si>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</si>
  <si>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</si>
  <si>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</si>
  <si>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</si>
  <si>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</si>
  <si>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</si>
  <si>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</si>
  <si>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</si>
  <si>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</si>
  <si>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</si>
  <si>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</si>
  <si>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</si>
  <si>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</si>
  <si>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</si>
  <si>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</si>
  <si>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</si>
  <si>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</si>
  <si>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</si>
  <si>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</si>
  <si>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</si>
  <si>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</si>
  <si>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</si>
  <si>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</si>
  <si>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</si>
  <si>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</si>
  <si>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</si>
  <si>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</si>
  <si>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</si>
  <si>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</si>
  <si>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</si>
  <si>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</si>
  <si>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</si>
  <si>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</si>
  <si>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</si>
  <si>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</si>
  <si>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</si>
  <si>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</si>
  <si>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</si>
  <si>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</si>
  <si>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</si>
  <si>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</si>
  <si>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</si>
  <si>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</si>
  <si>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</si>
  <si>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</si>
  <si>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</si>
  <si>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</si>
  <si>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</si>
  <si>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</si>
  <si>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</si>
  <si>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</si>
  <si>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</si>
  <si>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</si>
  <si>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</si>
  <si>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</si>
  <si>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</si>
  <si>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</si>
  <si>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</si>
  <si>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</si>
  <si>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</si>
  <si>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</si>
  <si>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</si>
  <si>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</si>
  <si>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</si>
  <si>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</si>
  <si>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</si>
  <si>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</si>
  <si>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</si>
  <si>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</si>
  <si>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</si>
  <si>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</si>
  <si>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</si>
  <si>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</si>
  <si>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</si>
  <si>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</si>
  <si>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</si>
  <si>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</si>
  <si>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</si>
  <si>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</si>
  <si>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</si>
  <si>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</si>
  <si>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</si>
  <si>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</si>
  <si>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</si>
  <si>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</si>
  <si>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</si>
  <si>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</si>
  <si>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</si>
  <si>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</si>
  <si>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</si>
  <si>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</si>
  <si>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</si>
  <si>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</si>
  <si>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</si>
  <si>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</si>
  <si>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</si>
  <si>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</si>
  <si>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</si>
  <si>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</si>
  <si>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</si>
  <si>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</si>
  <si>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</si>
  <si>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</si>
  <si>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</si>
  <si>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</si>
  <si>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</si>
  <si>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</si>
  <si>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</si>
  <si>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</si>
  <si>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</si>
  <si>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</si>
  <si>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</si>
  <si>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</si>
  <si>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</si>
  <si>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</si>
  <si>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</si>
  <si>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</si>
  <si>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</si>
  <si>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</si>
  <si>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</si>
  <si>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</si>
  <si>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</si>
  <si>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</si>
  <si>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</si>
  <si>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</si>
  <si>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</si>
  <si>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</si>
  <si>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</si>
  <si>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</si>
  <si>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</si>
  <si>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</si>
  <si>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</si>
  <si>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</si>
  <si>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</si>
  <si>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</si>
  <si>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</si>
  <si>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</si>
  <si>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</si>
  <si>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</si>
  <si>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</si>
  <si>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</si>
  <si>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</si>
  <si>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</si>
  <si>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</si>
  <si>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</si>
  <si>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</si>
  <si>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</si>
  <si>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</si>
  <si>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</si>
  <si>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</si>
  <si>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</si>
  <si>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</si>
  <si>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</si>
  <si>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</si>
  <si>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</si>
  <si>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</si>
  <si>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</si>
  <si>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</si>
  <si>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</si>
  <si>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</si>
  <si>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</si>
  <si>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</si>
  <si>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</si>
  <si>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</si>
  <si>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</si>
  <si>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</si>
  <si>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</si>
  <si>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</si>
  <si>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</si>
  <si>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</si>
  <si>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</si>
  <si>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</si>
  <si>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</si>
  <si>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</si>
  <si>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</si>
  <si>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</si>
  <si>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</si>
  <si>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</si>
  <si>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</si>
  <si>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</si>
  <si>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</si>
  <si>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</si>
  <si>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</si>
  <si>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</si>
  <si>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</si>
  <si>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</si>
  <si>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</si>
  <si>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</si>
  <si>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</si>
  <si>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</si>
  <si>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</si>
  <si>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</si>
  <si>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</si>
  <si>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</si>
  <si>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</si>
  <si>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</si>
  <si>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</si>
  <si>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</si>
  <si>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</si>
  <si>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</si>
  <si>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</si>
  <si>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</si>
  <si>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</si>
  <si>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</si>
  <si>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</si>
  <si>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</si>
  <si>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</si>
  <si>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</si>
  <si>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</si>
  <si>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</si>
  <si>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</si>
  <si>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</si>
  <si>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</si>
  <si>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</si>
  <si>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</si>
  <si>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</si>
  <si>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</si>
  <si>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</si>
  <si>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</si>
  <si>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</si>
  <si>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</si>
  <si>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</si>
  <si>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</si>
  <si>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</si>
  <si>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</si>
  <si>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</si>
  <si>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</si>
  <si>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</si>
  <si>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</si>
  <si>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</si>
  <si>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</si>
  <si>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</si>
  <si>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</si>
  <si>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</si>
  <si>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</si>
  <si>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</si>
  <si>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</si>
  <si>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</si>
  <si>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</si>
  <si>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</si>
  <si>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</si>
  <si>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</si>
  <si>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</si>
  <si>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</si>
  <si>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</si>
  <si>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</si>
  <si>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</si>
  <si>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</si>
  <si>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</si>
  <si>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</si>
  <si>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</si>
  <si>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</si>
  <si>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</si>
  <si>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</si>
  <si>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</si>
  <si>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</si>
  <si>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</si>
  <si>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</si>
  <si>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</si>
  <si>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</si>
  <si>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</si>
  <si>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</si>
  <si>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</si>
  <si>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</si>
  <si>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</si>
  <si>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</si>
  <si>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</si>
  <si>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</si>
  <si>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</si>
  <si>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</si>
  <si>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</si>
  <si>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</si>
  <si>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</si>
  <si>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</si>
  <si>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</si>
  <si>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</si>
  <si>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</si>
  <si>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</si>
  <si>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</si>
  <si>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</si>
  <si>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</si>
  <si>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</si>
  <si>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</si>
  <si>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</si>
  <si>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</si>
  <si>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</si>
  <si>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</si>
  <si>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</si>
  <si>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</si>
  <si>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</si>
  <si>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</si>
  <si>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</si>
  <si>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</si>
  <si>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</si>
  <si>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</si>
  <si>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</si>
  <si>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</si>
  <si>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</si>
  <si>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</si>
  <si>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</si>
  <si>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</si>
  <si>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</si>
  <si>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</si>
  <si>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</si>
  <si>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</si>
  <si>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</si>
  <si>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</si>
  <si>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</si>
  <si>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</si>
  <si>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</si>
  <si>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</si>
  <si>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</si>
  <si>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</si>
  <si>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</si>
  <si>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</si>
  <si>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</si>
  <si>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</si>
  <si>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</si>
  <si>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</si>
  <si>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</si>
  <si>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</si>
  <si>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</si>
  <si>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</si>
  <si>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</si>
  <si>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</si>
  <si>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</si>
  <si>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</si>
  <si>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</si>
  <si>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</si>
  <si>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</si>
  <si>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</si>
  <si>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</si>
  <si>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</si>
  <si>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</si>
  <si>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</si>
  <si>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</si>
  <si>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</si>
  <si>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</si>
  <si>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</si>
  <si>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</si>
  <si>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</si>
  <si>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</si>
  <si>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</si>
  <si>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</si>
  <si>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</si>
  <si>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</si>
  <si>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</si>
  <si>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</si>
  <si>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</si>
  <si>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</si>
  <si>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</si>
  <si>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</si>
  <si>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</si>
  <si>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</si>
  <si>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</si>
  <si>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</si>
  <si>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</si>
  <si>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</si>
  <si>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</si>
  <si>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</si>
  <si>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</si>
  <si>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</si>
  <si>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</si>
  <si>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</si>
  <si>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</si>
  <si>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</si>
  <si>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</si>
  <si>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</si>
  <si>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</si>
  <si>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</si>
  <si>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</si>
  <si>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</si>
  <si>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</si>
  <si>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</si>
  <si>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</si>
  <si>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</si>
  <si>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</si>
  <si>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</si>
  <si>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</si>
  <si>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</si>
  <si>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</si>
  <si>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</si>
  <si>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</si>
  <si>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</si>
  <si>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</si>
  <si>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</si>
  <si>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</si>
  <si>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</si>
  <si>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</si>
  <si>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</si>
  <si>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</si>
  <si>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</si>
  <si>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</si>
  <si>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</si>
  <si>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</si>
  <si>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</si>
  <si>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</si>
  <si>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</si>
  <si>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</si>
  <si>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</si>
  <si>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</si>
  <si>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</si>
  <si>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</si>
  <si>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</si>
  <si>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</si>
  <si>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</si>
  <si>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</si>
  <si>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</si>
  <si>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</si>
  <si>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</si>
  <si>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</si>
  <si>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</si>
  <si>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</si>
  <si>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</si>
  <si>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</si>
  <si>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</si>
  <si>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</si>
  <si>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</si>
  <si>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</si>
  <si>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</si>
  <si>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</si>
  <si>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</si>
  <si>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</si>
  <si>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</si>
  <si>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</si>
  <si>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</si>
  <si>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</si>
  <si>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</si>
  <si>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</si>
  <si>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</si>
  <si>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</si>
  <si>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</si>
  <si>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</si>
  <si>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</si>
  <si>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</si>
  <si>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</si>
  <si>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</si>
  <si>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</si>
  <si>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</si>
  <si>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</si>
  <si>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</si>
  <si>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</si>
  <si>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</si>
  <si>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</si>
  <si>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</si>
  <si>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</si>
  <si>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</si>
  <si>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</si>
  <si>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</si>
  <si>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</si>
  <si>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</si>
  <si>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</si>
  <si>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</si>
  <si>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</si>
  <si>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</si>
  <si>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</si>
  <si>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</si>
  <si>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</si>
  <si>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</si>
  <si>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</si>
  <si>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</si>
  <si>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</si>
  <si>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</si>
  <si>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</si>
  <si>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</si>
  <si>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</si>
  <si>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</si>
  <si>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</si>
  <si>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</si>
  <si>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</si>
  <si>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</si>
  <si>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</si>
  <si>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</si>
  <si>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</si>
  <si>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</si>
  <si>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</si>
  <si>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</si>
  <si>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</si>
  <si>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</si>
  <si>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</si>
  <si>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</si>
  <si>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</si>
  <si>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</si>
  <si>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</si>
  <si>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</si>
  <si>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</si>
  <si>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</si>
  <si>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</si>
  <si>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</si>
  <si>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</si>
  <si>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</si>
  <si>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</si>
  <si>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</si>
  <si>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</si>
  <si>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</si>
  <si>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</si>
  <si>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</si>
  <si>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</si>
  <si>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</si>
  <si>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</si>
  <si>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</si>
  <si>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</si>
  <si>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</si>
  <si>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</si>
  <si>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</si>
  <si>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</si>
  <si>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</si>
  <si>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</si>
  <si>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</si>
  <si>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</si>
  <si>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</si>
  <si>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</si>
  <si>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</si>
  <si>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</si>
  <si>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</si>
  <si>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</si>
  <si>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</si>
  <si>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</si>
  <si>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</si>
  <si>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</si>
  <si>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</si>
  <si>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</si>
  <si>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</si>
  <si>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</si>
  <si>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</si>
  <si>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</si>
  <si>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</si>
  <si>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</si>
  <si>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</si>
  <si>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</si>
  <si>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</si>
  <si>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</si>
  <si>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</si>
  <si>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</si>
  <si>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</si>
  <si>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</si>
  <si>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</si>
  <si>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</si>
  <si>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</si>
  <si>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</si>
  <si>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</si>
  <si>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</si>
  <si>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</si>
  <si>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</si>
  <si>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</si>
  <si>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</si>
  <si>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</si>
  <si>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</si>
  <si>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</si>
  <si>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</si>
  <si>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</si>
  <si>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</si>
  <si>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</si>
  <si>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</si>
  <si>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</si>
  <si>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</si>
  <si>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</si>
  <si>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</si>
  <si>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</si>
  <si>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</si>
  <si>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</si>
  <si>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</si>
  <si>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</si>
  <si>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</si>
  <si>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</si>
  <si>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</si>
  <si>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</si>
  <si>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</si>
  <si>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</si>
  <si>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</si>
  <si>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</si>
  <si>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</si>
  <si>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</si>
  <si>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</si>
  <si>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</si>
  <si>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</si>
  <si>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</si>
  <si>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</si>
  <si>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</si>
  <si>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</si>
  <si>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</si>
  <si>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</si>
  <si>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</si>
  <si>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</si>
  <si>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</si>
  <si>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</si>
  <si>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</si>
  <si>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</si>
  <si>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</si>
  <si>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</si>
  <si>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</si>
  <si>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</si>
  <si>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</si>
  <si>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</si>
  <si>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</si>
  <si>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</si>
  <si>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</si>
  <si>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</si>
  <si>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</si>
  <si>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</si>
  <si>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</si>
  <si>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</si>
  <si>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</si>
  <si>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</si>
  <si>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</si>
  <si>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</si>
  <si>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</si>
  <si>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</si>
  <si>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</si>
  <si>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</si>
  <si>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</si>
  <si>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</si>
  <si>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</si>
  <si>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</si>
  <si>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</si>
  <si>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</si>
  <si>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</si>
  <si>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</si>
  <si>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</si>
  <si>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</si>
  <si>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</si>
  <si>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</si>
  <si>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</si>
  <si>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</si>
  <si>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</si>
  <si>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</si>
  <si>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</si>
  <si>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</si>
  <si>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</si>
  <si>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</si>
  <si>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</si>
  <si>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</si>
  <si>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</si>
  <si>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</si>
  <si>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</si>
  <si>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</si>
  <si>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</si>
  <si>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</si>
  <si>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</si>
  <si>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</si>
  <si>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</si>
  <si>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</si>
  <si>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</si>
  <si>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</si>
  <si>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</si>
  <si>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</si>
  <si>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</si>
  <si>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</si>
  <si>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</si>
  <si>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</si>
  <si>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</si>
  <si>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</si>
  <si>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</si>
  <si>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</si>
  <si>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</si>
  <si>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</si>
  <si>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</si>
  <si>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</si>
  <si>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</si>
  <si>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</si>
  <si>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</si>
  <si>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</si>
  <si>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</si>
  <si>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</si>
  <si>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</si>
  <si>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</si>
  <si>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</si>
  <si>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</si>
  <si>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</si>
  <si>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</si>
  <si>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</si>
  <si>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</si>
  <si>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</si>
  <si>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</si>
  <si>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</si>
  <si>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</si>
  <si>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</si>
  <si>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</si>
  <si>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</si>
  <si>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</si>
  <si>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</si>
  <si>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</si>
  <si>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</si>
  <si>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</si>
  <si>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</si>
  <si>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</si>
  <si>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</si>
  <si>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</si>
  <si>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</si>
  <si>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</si>
  <si>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</si>
  <si>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</si>
  <si>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</si>
  <si>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</si>
  <si>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</si>
  <si>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</si>
  <si>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</si>
  <si>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</si>
  <si>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</si>
  <si>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</si>
  <si>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</si>
  <si>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</si>
  <si>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</si>
  <si>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</si>
  <si>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</si>
  <si>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</si>
  <si>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</si>
  <si>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</si>
  <si>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</si>
  <si>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</si>
  <si>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</si>
  <si>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</si>
  <si>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</si>
  <si>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</si>
  <si>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</si>
  <si>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</si>
  <si>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</si>
  <si>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</si>
  <si>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</si>
  <si>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</si>
  <si>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</si>
  <si>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</si>
  <si>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</si>
  <si>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</si>
  <si>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</si>
  <si>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</si>
  <si>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</si>
  <si>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</si>
  <si>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</si>
  <si>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</si>
  <si>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</si>
  <si>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</si>
  <si>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</si>
  <si>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</si>
  <si>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</si>
  <si>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</si>
  <si>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</si>
  <si>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</si>
  <si>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</si>
  <si>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</si>
  <si>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</si>
  <si>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</si>
  <si>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</si>
  <si>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</si>
  <si>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</si>
  <si>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</si>
  <si>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</si>
  <si>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</si>
  <si>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</si>
  <si>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</si>
  <si>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</si>
  <si>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</si>
  <si>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</si>
  <si>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</si>
  <si>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</si>
  <si>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</si>
  <si>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</si>
  <si>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</si>
  <si>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</si>
  <si>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</si>
  <si>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</si>
  <si>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</si>
  <si>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</si>
  <si>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</si>
  <si>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</si>
  <si>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</si>
  <si>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</si>
  <si>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</si>
  <si>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</si>
  <si>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</si>
  <si>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</si>
  <si>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</si>
  <si>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</si>
  <si>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</si>
  <si>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</si>
  <si>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</si>
  <si>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</si>
  <si>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</si>
  <si>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</si>
  <si>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</si>
  <si>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</si>
  <si>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</si>
  <si>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</si>
  <si>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</si>
  <si>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</si>
  <si>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</si>
  <si>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</si>
  <si>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</si>
  <si>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</si>
  <si>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</si>
  <si>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</si>
  <si>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</si>
  <si>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</si>
  <si>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</si>
  <si>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</si>
  <si>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</si>
  <si>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</si>
  <si>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</si>
  <si>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</si>
  <si>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</si>
  <si>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</si>
  <si>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</si>
  <si>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</si>
  <si>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</si>
  <si>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</si>
  <si>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</si>
  <si>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</si>
  <si>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</si>
  <si>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</si>
  <si>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</si>
  <si>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</si>
  <si>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</si>
  <si>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</si>
  <si>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</si>
  <si>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</si>
  <si>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</si>
  <si>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</si>
  <si>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</si>
  <si>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</si>
  <si>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</si>
  <si>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</si>
  <si>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</si>
  <si>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</si>
  <si>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</si>
  <si>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</si>
  <si>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</si>
  <si>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</si>
  <si>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</si>
  <si>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</si>
  <si>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</si>
  <si>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</si>
  <si>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</si>
  <si>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</si>
  <si>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</si>
  <si>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</si>
  <si>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</si>
  <si>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</si>
  <si>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</si>
  <si>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</si>
  <si>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</si>
  <si>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</si>
  <si>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</si>
  <si>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</si>
  <si>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</si>
  <si>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</si>
  <si>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</si>
  <si>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</si>
  <si>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</si>
  <si>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</si>
  <si>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</si>
  <si>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</si>
  <si>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</si>
  <si>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</si>
  <si>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</si>
  <si>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</si>
  <si>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</si>
  <si>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</si>
  <si>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</si>
  <si>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</si>
  <si>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</si>
  <si>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</si>
  <si>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</si>
  <si>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</si>
  <si>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</si>
  <si>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</si>
  <si>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</si>
  <si>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</si>
  <si>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</si>
  <si>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</si>
  <si>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</si>
  <si>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</si>
  <si>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</si>
  <si>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</si>
  <si>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</si>
  <si>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</si>
  <si>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</si>
  <si>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</si>
  <si>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</si>
  <si>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</si>
  <si>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</si>
  <si>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</si>
  <si>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</si>
  <si>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</si>
  <si>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</si>
  <si>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</si>
  <si>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</si>
  <si>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</si>
  <si>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</si>
  <si>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</si>
  <si>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</si>
  <si>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</si>
  <si>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</si>
  <si>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</si>
  <si>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</si>
  <si>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</si>
  <si>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</si>
  <si>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</si>
  <si>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</si>
  <si>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</si>
  <si>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</si>
  <si>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</si>
  <si>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</si>
  <si>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</si>
  <si>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</si>
  <si>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</si>
  <si>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</si>
  <si>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</si>
  <si>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</si>
  <si>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</si>
  <si>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</si>
  <si>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</si>
  <si>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</si>
  <si>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</si>
  <si>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</si>
  <si>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</si>
  <si>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</si>
  <si>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</si>
  <si>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</si>
  <si>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</si>
  <si>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</si>
  <si>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</si>
  <si>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</si>
  <si>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</si>
  <si>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</si>
  <si>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</si>
  <si>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</si>
  <si>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</si>
  <si>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</si>
  <si>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</si>
  <si>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</si>
  <si>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</si>
  <si>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</si>
  <si>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</si>
  <si>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</si>
  <si>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</si>
  <si>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</si>
  <si>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</si>
  <si>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</si>
  <si>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</si>
  <si>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</si>
  <si>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</si>
  <si>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</si>
  <si>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</si>
  <si>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</si>
  <si>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</si>
  <si>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</si>
  <si>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</si>
  <si>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</si>
  <si>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</si>
  <si>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</si>
  <si>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</si>
  <si>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</si>
  <si>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</si>
  <si>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</si>
  <si>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</si>
  <si>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</si>
  <si>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</si>
  <si>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</si>
  <si>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</si>
  <si>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</si>
  <si>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</si>
  <si>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</si>
  <si>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</si>
  <si>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</si>
  <si>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</si>
  <si>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</si>
  <si>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</si>
  <si>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</si>
  <si>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</si>
  <si>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</si>
  <si>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</si>
  <si>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</si>
  <si>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</si>
  <si>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</si>
  <si>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</si>
  <si>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</si>
  <si>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</si>
  <si>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</si>
  <si>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</si>
  <si>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</si>
  <si>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</si>
  <si>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</si>
  <si>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</si>
  <si>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</si>
  <si>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</si>
  <si>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</si>
  <si>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</si>
  <si>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</si>
  <si>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</si>
  <si>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</si>
  <si>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</si>
  <si>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</si>
  <si>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</si>
  <si>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</si>
  <si>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</si>
  <si>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</si>
  <si>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</si>
  <si>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</si>
  <si>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</si>
  <si>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</si>
  <si>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</si>
  <si>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</si>
  <si>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</si>
  <si>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</si>
  <si>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</si>
  <si>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</si>
  <si>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</si>
  <si>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</si>
  <si>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</si>
  <si>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</si>
  <si>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</si>
  <si>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</si>
  <si>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</si>
  <si>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</si>
  <si>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</si>
  <si>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</si>
  <si>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</si>
  <si>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</si>
  <si>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</si>
  <si>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</si>
  <si>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</si>
  <si>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</si>
  <si>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</si>
  <si>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</si>
  <si>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</si>
  <si>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</si>
  <si>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</si>
  <si>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</si>
  <si>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</si>
  <si>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</si>
  <si>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</si>
  <si>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</si>
  <si>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</si>
  <si>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</si>
  <si>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</si>
  <si>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</si>
  <si>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</si>
  <si>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</si>
  <si>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</si>
  <si>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</si>
  <si>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</si>
  <si>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</si>
  <si>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</si>
  <si>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</si>
  <si>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</si>
  <si>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</si>
  <si>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</si>
  <si>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</si>
  <si>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</si>
  <si>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</si>
  <si>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</si>
  <si>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</si>
  <si>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</si>
  <si>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</si>
  <si>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</si>
  <si>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</si>
  <si>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</si>
  <si>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</si>
  <si>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</si>
  <si>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</si>
  <si>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</si>
  <si>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</si>
  <si>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</si>
  <si>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</si>
  <si>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</si>
  <si>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</si>
  <si>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</si>
  <si>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</si>
  <si>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</si>
  <si>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</si>
  <si>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</si>
  <si>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</si>
  <si>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</si>
  <si>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</si>
  <si>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</si>
  <si>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</si>
  <si>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</si>
  <si>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</si>
  <si>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</si>
  <si>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</si>
  <si>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</si>
  <si>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</si>
  <si>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</si>
  <si>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</si>
  <si>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</si>
  <si>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</si>
  <si>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</si>
  <si>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</si>
  <si>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</si>
  <si>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</si>
  <si>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</si>
  <si>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</si>
  <si>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</si>
  <si>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</si>
  <si>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</si>
  <si>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</si>
  <si>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</si>
  <si>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</si>
  <si>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</si>
  <si>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</si>
  <si>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</si>
  <si>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</si>
  <si>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</si>
  <si>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</si>
  <si>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</si>
  <si>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</si>
  <si>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</si>
  <si>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</si>
  <si>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</si>
  <si>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</si>
  <si>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</si>
  <si>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</si>
  <si>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</si>
  <si>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</si>
  <si>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</si>
  <si>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</si>
  <si>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</si>
  <si>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</si>
  <si>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</si>
  <si>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</si>
  <si>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</si>
  <si>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</si>
  <si>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</si>
  <si>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</si>
  <si>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</si>
  <si>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</si>
  <si>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</si>
  <si>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</si>
  <si>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</si>
  <si>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</si>
  <si>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</si>
  <si>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</si>
  <si>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</si>
  <si>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</si>
  <si>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</si>
  <si>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</si>
  <si>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</si>
  <si>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</si>
  <si>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</si>
  <si>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</si>
  <si>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</si>
  <si>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</si>
  <si>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</si>
  <si>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</si>
  <si>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</si>
  <si>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</si>
  <si>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</si>
  <si>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</si>
  <si>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</si>
  <si>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</si>
  <si>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</si>
  <si>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</si>
  <si>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</si>
  <si>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</si>
  <si>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</si>
  <si>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</si>
  <si>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</si>
  <si>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</si>
  <si>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</si>
  <si>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</si>
  <si>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</si>
  <si>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</si>
  <si>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</si>
  <si>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</si>
  <si>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</si>
  <si>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</si>
  <si>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</si>
  <si>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</si>
  <si>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</si>
  <si>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</si>
  <si>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</si>
  <si>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</si>
  <si>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</si>
  <si>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</si>
  <si>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</si>
  <si>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</si>
  <si>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</si>
  <si>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</si>
  <si>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</si>
  <si>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</si>
  <si>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</si>
  <si>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</si>
  <si>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</si>
  <si>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</si>
  <si>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</si>
  <si>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</si>
  <si>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</si>
  <si>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</si>
  <si>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</si>
  <si>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</si>
  <si>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</si>
  <si>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</si>
  <si>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</si>
  <si>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</si>
  <si>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</si>
  <si>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</si>
  <si>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</si>
  <si>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</si>
  <si>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</si>
  <si>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</si>
  <si>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</si>
  <si>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</si>
  <si>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</si>
  <si>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</si>
  <si>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</si>
  <si>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</si>
  <si>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</si>
  <si>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</si>
  <si>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</si>
  <si>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</si>
  <si>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</si>
  <si>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</si>
  <si>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</si>
  <si>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</si>
  <si>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</si>
  <si>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</si>
  <si>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</si>
  <si>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</si>
  <si>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</si>
  <si>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</si>
  <si>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</si>
  <si>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</si>
  <si>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</si>
  <si>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</si>
  <si>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</si>
  <si>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</si>
  <si>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</si>
  <si>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</si>
  <si>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</si>
  <si>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</si>
  <si>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</si>
  <si>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</si>
  <si>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</si>
  <si>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</si>
  <si>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</si>
  <si>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</si>
  <si>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</si>
  <si>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</si>
  <si>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</si>
  <si>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</si>
  <si>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</si>
  <si>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</si>
  <si>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</si>
  <si>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</si>
  <si>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</si>
  <si>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</si>
  <si>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</si>
  <si>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</si>
  <si>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</si>
  <si>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</si>
  <si>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</si>
  <si>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</si>
  <si>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</si>
  <si>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</si>
  <si>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</si>
  <si>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</si>
  <si>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</si>
  <si>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</si>
  <si>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</si>
  <si>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</si>
  <si>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</si>
  <si>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</si>
  <si>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</si>
  <si>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</si>
  <si>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</si>
  <si>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</si>
  <si>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</si>
  <si>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</si>
  <si>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</si>
  <si>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</si>
  <si>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</si>
  <si>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</si>
  <si>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</si>
  <si>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</si>
  <si>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</si>
  <si>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</si>
  <si>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</si>
  <si>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</si>
  <si>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</si>
  <si>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</si>
  <si>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</si>
  <si>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</si>
  <si>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</si>
  <si>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</si>
  <si>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</si>
  <si>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</si>
  <si>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</si>
  <si>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</si>
  <si>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</si>
  <si>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</si>
  <si>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</si>
  <si>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</si>
  <si>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</si>
  <si>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</si>
  <si>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</si>
  <si>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</si>
  <si>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</si>
  <si>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</si>
  <si>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</si>
  <si>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</si>
  <si>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</si>
  <si>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</si>
  <si>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</si>
  <si>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</si>
  <si>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</si>
  <si>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</si>
  <si>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</si>
  <si>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</si>
  <si>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</si>
  <si>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</si>
  <si>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</si>
  <si>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</si>
  <si>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</si>
  <si>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</si>
  <si>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</si>
  <si>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</si>
  <si>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</si>
  <si>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</si>
  <si>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</si>
  <si>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</si>
  <si>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</si>
  <si>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</si>
  <si>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</si>
  <si>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</si>
  <si>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</si>
  <si>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</si>
  <si>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</si>
  <si>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</si>
  <si>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</si>
  <si>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</si>
  <si>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</si>
  <si>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</si>
  <si>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</si>
  <si>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</si>
  <si>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</si>
  <si>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</si>
  <si>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</si>
  <si>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</si>
  <si>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</si>
  <si>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</si>
  <si>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</si>
  <si>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</si>
  <si>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</si>
  <si>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</si>
  <si>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</si>
  <si>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</si>
  <si>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</si>
  <si>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</si>
  <si>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</si>
  <si>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</si>
  <si>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</si>
  <si>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</si>
  <si>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</si>
  <si>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</si>
  <si>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</si>
  <si>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</si>
  <si>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</si>
  <si>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</si>
  <si>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</si>
  <si>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</si>
  <si>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</si>
  <si>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</si>
  <si>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</si>
  <si>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</si>
  <si>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</si>
  <si>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</si>
  <si>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</si>
  <si>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</si>
  <si>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</si>
  <si>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</si>
  <si>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</si>
  <si>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</si>
  <si>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</si>
  <si>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</si>
  <si>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</si>
  <si>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</si>
  <si>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</si>
  <si>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</si>
  <si>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</si>
  <si>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</si>
  <si>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</si>
  <si>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</si>
  <si>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</si>
  <si>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</si>
  <si>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</si>
  <si>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</si>
  <si>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</si>
  <si>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</si>
  <si>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</si>
  <si>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</si>
  <si>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</si>
  <si>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</si>
  <si>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</si>
  <si>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</si>
  <si>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</si>
  <si>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</si>
  <si>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</si>
  <si>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</si>
  <si>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</si>
  <si>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</si>
  <si>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</si>
  <si>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</si>
  <si>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</si>
  <si>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</si>
  <si>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</si>
  <si>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</si>
  <si>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</si>
  <si>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</si>
  <si>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</si>
  <si>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</si>
  <si>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</si>
  <si>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</si>
  <si>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</si>
  <si>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</si>
  <si>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</si>
  <si>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</si>
  <si>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</si>
  <si>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</si>
  <si>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</si>
  <si>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</si>
  <si>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</si>
  <si>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</si>
  <si>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</si>
  <si>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</si>
  <si>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</si>
  <si>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</si>
  <si>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</si>
  <si>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</si>
  <si>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</si>
  <si>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</si>
  <si>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</si>
  <si>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</si>
  <si>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</si>
  <si>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</si>
  <si>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</si>
  <si>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</si>
  <si>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</si>
  <si>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</si>
  <si>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</si>
  <si>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</si>
  <si>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</si>
  <si>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</si>
  <si>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</si>
  <si>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</si>
  <si>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</si>
  <si>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</si>
  <si>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</si>
  <si>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</si>
  <si>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</si>
  <si>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</si>
  <si>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</si>
  <si>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</si>
  <si>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</si>
  <si>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</si>
  <si>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</si>
  <si>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</si>
  <si>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</si>
  <si>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</si>
  <si>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</si>
  <si>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</si>
  <si>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</si>
  <si>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</si>
  <si>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</si>
  <si>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</si>
  <si>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</si>
  <si>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</si>
  <si>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</si>
  <si>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</si>
  <si>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</si>
  <si>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</si>
  <si>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</si>
  <si>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</si>
  <si>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</si>
  <si>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</si>
  <si>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</si>
  <si>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</si>
  <si>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</si>
  <si>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</si>
  <si>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</si>
  <si>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</si>
  <si>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</si>
  <si>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</si>
  <si>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</si>
  <si>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</si>
  <si>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</si>
  <si>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</si>
  <si>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</si>
  <si>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</si>
  <si>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</si>
  <si>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</si>
  <si>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</si>
  <si>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</si>
  <si>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</si>
  <si>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</si>
  <si>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</si>
  <si>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</si>
  <si>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</si>
  <si>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</si>
  <si>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</si>
  <si>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</si>
  <si>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</si>
  <si>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</si>
  <si>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</si>
  <si>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</si>
  <si>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</si>
  <si>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</si>
  <si>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</si>
  <si>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</si>
  <si>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</si>
  <si>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</si>
  <si>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</si>
  <si>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</si>
  <si>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</si>
  <si>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</si>
  <si>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</si>
  <si>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</si>
  <si>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</si>
  <si>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</si>
  <si>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</si>
  <si>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</si>
  <si>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</si>
  <si>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</si>
  <si>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</si>
  <si>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</si>
  <si>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</si>
  <si>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</si>
  <si>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</si>
  <si>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</si>
  <si>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</si>
  <si>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</si>
  <si>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</si>
  <si>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</si>
  <si>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</si>
  <si>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</si>
  <si>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</si>
  <si>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</si>
  <si>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</si>
  <si>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</si>
  <si>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</si>
  <si>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</si>
  <si>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</si>
  <si>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</si>
  <si>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</si>
  <si>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</si>
  <si>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</si>
  <si>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</si>
  <si>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</si>
  <si>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</si>
  <si>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</si>
  <si>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</si>
  <si>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</si>
  <si>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</si>
  <si>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</si>
  <si>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</si>
  <si>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</si>
  <si>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</si>
  <si>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</si>
  <si>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</si>
  <si>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</si>
  <si>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</si>
  <si>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</si>
  <si>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</si>
  <si>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</si>
  <si>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</si>
  <si>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</si>
  <si>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</si>
  <si>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</si>
  <si>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</si>
  <si>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</si>
  <si>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</si>
  <si>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</si>
  <si>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</si>
  <si>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</si>
  <si>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</si>
  <si>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</si>
  <si>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</si>
  <si>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</si>
  <si>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</si>
  <si>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</si>
  <si>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</si>
  <si>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</si>
  <si>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</si>
  <si>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</si>
  <si>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</si>
  <si>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</si>
  <si>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</si>
  <si>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</si>
  <si>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</si>
  <si>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</si>
  <si>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</si>
  <si>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</si>
  <si>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</si>
  <si>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</si>
  <si>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</si>
  <si>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</si>
  <si>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</si>
  <si>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</si>
  <si>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</si>
  <si>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</si>
  <si>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</si>
  <si>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</si>
  <si>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</si>
  <si>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</si>
  <si>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</si>
  <si>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</si>
  <si>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</si>
  <si>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</si>
  <si>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</si>
  <si>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</si>
  <si>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</si>
  <si>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</si>
  <si>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</si>
  <si>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</si>
  <si>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</si>
  <si>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</si>
  <si>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</si>
  <si>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</si>
  <si>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</si>
  <si>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</si>
  <si>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</si>
  <si>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</si>
  <si>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</si>
  <si>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</si>
  <si>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</si>
  <si>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</si>
  <si>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</si>
  <si>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</si>
  <si>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</si>
  <si>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</si>
  <si>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</si>
  <si>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</si>
  <si>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</si>
  <si>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</si>
  <si>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</si>
  <si>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</si>
  <si>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</si>
  <si>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</si>
  <si>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</si>
  <si>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</si>
  <si>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</si>
  <si>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</si>
  <si>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</si>
  <si>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</si>
  <si>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</si>
  <si>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</si>
  <si>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</si>
  <si>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</si>
  <si>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</si>
  <si>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</si>
  <si>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</si>
  <si>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</si>
  <si>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</si>
  <si>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</si>
  <si>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</si>
  <si>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</si>
  <si>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</si>
  <si>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</si>
  <si>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</si>
  <si>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</si>
  <si>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</si>
  <si>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</si>
  <si>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</si>
  <si>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</si>
  <si>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</si>
  <si>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</si>
  <si>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</si>
  <si>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</si>
  <si>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</si>
  <si>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</si>
  <si>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</si>
  <si>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</si>
  <si>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</si>
  <si>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</si>
  <si>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</si>
  <si>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</si>
  <si>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</si>
  <si>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</si>
  <si>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</si>
  <si>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</si>
  <si>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</si>
  <si>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</si>
  <si>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</si>
  <si>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</si>
  <si>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</si>
  <si>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</si>
  <si>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</si>
  <si>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</si>
  <si>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</si>
  <si>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</si>
  <si>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</si>
  <si>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</si>
  <si>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</si>
  <si>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</si>
  <si>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</si>
  <si>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</si>
  <si>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</si>
  <si>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</si>
  <si>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</si>
  <si>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</si>
  <si>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</si>
  <si>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</si>
  <si>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</si>
  <si>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</si>
  <si>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</si>
  <si>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</si>
  <si>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</si>
  <si>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</si>
  <si>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</si>
  <si>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</si>
  <si>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</si>
  <si>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</si>
  <si>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</si>
  <si>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</si>
  <si>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</si>
  <si>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</si>
  <si>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</si>
  <si>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</si>
  <si>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</si>
  <si>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</si>
  <si>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</si>
  <si>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</si>
  <si>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</si>
  <si>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</si>
  <si>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</si>
  <si>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</si>
  <si>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</si>
  <si>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</si>
  <si>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</si>
  <si>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</si>
  <si>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</si>
  <si>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</si>
  <si>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</si>
  <si>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</si>
  <si>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</si>
  <si>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</si>
  <si>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</si>
  <si>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</si>
  <si>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</si>
  <si>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</si>
  <si>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</si>
  <si>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</si>
  <si>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</si>
  <si>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</si>
  <si>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</si>
  <si>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</si>
  <si>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</si>
  <si>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</si>
  <si>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</si>
  <si>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</si>
  <si>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</si>
  <si>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</si>
  <si>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</si>
  <si>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</si>
  <si>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</si>
  <si>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</si>
  <si>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</si>
  <si>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</si>
  <si>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</si>
  <si>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</si>
  <si>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</si>
  <si>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</si>
  <si>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</si>
  <si>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</si>
  <si>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</si>
  <si>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</si>
  <si>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</si>
  <si>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</si>
  <si>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</si>
  <si>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</si>
  <si>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</si>
  <si>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</si>
  <si>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</si>
  <si>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</si>
  <si>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</si>
  <si>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</si>
  <si>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</si>
  <si>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</si>
  <si>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</si>
  <si>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</si>
  <si>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</si>
  <si>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</si>
  <si>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</si>
  <si>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</si>
  <si>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</si>
  <si>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</si>
  <si>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</si>
  <si>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</si>
  <si>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</si>
  <si>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</si>
  <si>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</si>
  <si>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</si>
  <si>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</si>
  <si>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</si>
  <si>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</si>
  <si>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</si>
  <si>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</si>
  <si>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</si>
  <si>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</si>
  <si>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</si>
  <si>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</si>
  <si>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</si>
  <si>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</si>
  <si>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</si>
  <si>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</si>
  <si>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</si>
  <si>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</si>
  <si>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</si>
  <si>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</si>
  <si>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</si>
  <si>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</si>
  <si>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</si>
  <si>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</si>
  <si>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</si>
  <si>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</si>
  <si>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</si>
  <si>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</si>
  <si>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</si>
  <si>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</si>
  <si>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</si>
  <si>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</si>
  <si>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</si>
  <si>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</si>
  <si>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</si>
  <si>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</si>
  <si>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</si>
  <si>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</si>
  <si>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</si>
  <si>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</si>
  <si>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</si>
  <si>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</si>
  <si>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</si>
  <si>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</si>
  <si>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</si>
  <si>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</si>
  <si>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</si>
  <si>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</si>
  <si>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</si>
  <si>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</si>
  <si>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</si>
  <si>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</si>
  <si>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</si>
  <si>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</si>
  <si>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</si>
  <si>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</si>
  <si>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</si>
  <si>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</si>
  <si>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</si>
  <si>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</si>
  <si>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</si>
  <si>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</si>
  <si>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</si>
  <si>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</si>
  <si>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</si>
  <si>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</si>
  <si>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</si>
  <si>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</si>
  <si>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</si>
  <si>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</si>
  <si>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</si>
  <si>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</si>
  <si>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</si>
  <si>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</si>
  <si>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</si>
  <si>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</si>
  <si>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</si>
  <si>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</si>
  <si>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</si>
  <si>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</si>
  <si>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</si>
  <si>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</si>
  <si>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</si>
  <si>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</si>
  <si>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</si>
  <si>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</si>
  <si>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</si>
  <si>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</si>
  <si>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</si>
  <si>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</si>
  <si>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</si>
  <si>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</si>
  <si>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</si>
  <si>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</si>
  <si>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</si>
  <si>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</si>
  <si>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</si>
  <si>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</si>
  <si>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</si>
  <si>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</si>
  <si>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</si>
  <si>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</si>
  <si>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</si>
  <si>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</si>
  <si>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</si>
  <si>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</si>
  <si>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</si>
  <si>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</si>
  <si>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</si>
  <si>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</si>
  <si>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</si>
  <si>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</si>
  <si>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</si>
  <si>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</si>
  <si>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</si>
  <si>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</si>
  <si>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</si>
  <si>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</si>
  <si>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</si>
  <si>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</si>
  <si>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</si>
  <si>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</si>
  <si>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</si>
  <si>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</si>
  <si>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</si>
  <si>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</si>
  <si>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</si>
  <si>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</si>
  <si>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</si>
  <si>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</si>
  <si>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</si>
  <si>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</si>
  <si>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</si>
  <si>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</si>
  <si>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</si>
  <si>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</si>
  <si>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</si>
  <si>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</si>
  <si>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</si>
  <si>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</si>
  <si>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</si>
  <si>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</si>
  <si>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</si>
  <si>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</si>
  <si>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</si>
  <si>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</si>
  <si>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</si>
  <si>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</si>
  <si>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</si>
  <si>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</si>
  <si>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</si>
  <si>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</si>
  <si>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</si>
  <si>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</si>
  <si>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</si>
  <si>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</si>
  <si>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</si>
  <si>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</si>
  <si>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</si>
  <si>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</si>
  <si>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</si>
  <si>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</si>
  <si>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</si>
  <si>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</si>
  <si>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</si>
  <si>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</si>
  <si>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</si>
  <si>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</si>
  <si>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</si>
  <si>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</si>
  <si>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</si>
  <si>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</si>
  <si>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</si>
  <si>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</si>
  <si>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</si>
  <si>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</si>
  <si>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</si>
  <si>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</si>
  <si>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</si>
  <si>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</si>
  <si>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</si>
  <si>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</si>
  <si>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</si>
  <si>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</si>
  <si>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</si>
  <si>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</si>
  <si>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</si>
  <si>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</si>
  <si>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</si>
  <si>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</si>
  <si>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</si>
  <si>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</si>
  <si>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</si>
  <si>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</si>
  <si>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</si>
  <si>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</si>
  <si>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</si>
  <si>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</si>
  <si>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</si>
  <si>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</si>
  <si>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</si>
  <si>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</si>
  <si>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</si>
  <si>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</si>
  <si>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</si>
  <si>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</si>
  <si>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</si>
  <si>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</si>
  <si>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</si>
  <si>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</si>
  <si>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</si>
  <si>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</si>
  <si>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</si>
  <si>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</si>
  <si>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</si>
  <si>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</si>
  <si>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</si>
  <si>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</si>
  <si>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</si>
  <si>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</si>
  <si>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</si>
  <si>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</si>
  <si>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</si>
  <si>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</si>
  <si>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</si>
  <si>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</si>
  <si>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</si>
  <si>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</si>
  <si>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</si>
  <si>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</si>
  <si>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</si>
  <si>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</si>
  <si>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</si>
  <si>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</si>
  <si>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</si>
  <si>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</si>
  <si>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</si>
  <si>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</si>
  <si>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</si>
  <si>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</si>
  <si>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</si>
  <si>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</si>
  <si>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</si>
  <si>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</si>
  <si>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</si>
  <si>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</si>
  <si>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</si>
  <si>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</si>
  <si>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</si>
  <si>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</si>
  <si>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</si>
  <si>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</si>
  <si>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</si>
  <si>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</si>
  <si>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</si>
  <si>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</si>
  <si>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</si>
  <si>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</si>
  <si>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</si>
  <si>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</si>
  <si>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</si>
  <si>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</si>
  <si>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</si>
  <si>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</si>
  <si>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</si>
  <si>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</si>
  <si>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</si>
  <si>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</si>
  <si>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</si>
  <si>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</si>
  <si>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</si>
  <si>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</si>
  <si>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</si>
  <si>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</si>
  <si>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</si>
  <si>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</si>
  <si>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</si>
  <si>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</si>
  <si>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</si>
  <si>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</si>
  <si>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</si>
  <si>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</si>
  <si>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</si>
  <si>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</si>
  <si>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</si>
  <si>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</si>
  <si>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</si>
  <si>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</si>
  <si>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</si>
  <si>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</si>
  <si>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</si>
  <si>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</si>
  <si>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</si>
  <si>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</si>
  <si>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</si>
  <si>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</si>
  <si>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</si>
  <si>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</si>
  <si>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</si>
  <si>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</si>
  <si>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</si>
  <si>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</si>
  <si>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</si>
  <si>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</si>
  <si>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</si>
  <si>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</si>
  <si>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</si>
  <si>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</si>
  <si>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</si>
  <si>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</si>
  <si>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</si>
  <si>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</si>
  <si>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</si>
  <si>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</si>
  <si>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</si>
  <si>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</si>
  <si>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</si>
  <si>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</si>
  <si>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</si>
  <si>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</si>
  <si>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</si>
  <si>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</si>
  <si>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</si>
  <si>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</si>
  <si>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</si>
  <si>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</si>
  <si>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</si>
  <si>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</si>
  <si>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</si>
  <si>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</si>
  <si>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</si>
  <si>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</si>
  <si>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</si>
  <si>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</si>
  <si>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</si>
  <si>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</si>
  <si>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</si>
  <si>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</si>
  <si>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</si>
  <si>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</si>
  <si>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</si>
  <si>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</si>
  <si>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</si>
  <si>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</si>
  <si>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</si>
  <si>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</si>
  <si>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</si>
  <si>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</si>
  <si>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</si>
  <si>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</si>
  <si>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</si>
  <si>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</si>
  <si>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</si>
  <si>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</si>
  <si>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</si>
  <si>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</si>
  <si>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</si>
  <si>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</si>
  <si>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</si>
  <si>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</si>
  <si>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</si>
  <si>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</si>
  <si>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</si>
  <si>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</si>
  <si>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</si>
  <si>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</si>
  <si>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</si>
  <si>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</si>
  <si>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</si>
  <si>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</si>
  <si>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</si>
  <si>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</si>
  <si>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</si>
  <si>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</si>
  <si>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</si>
  <si>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</si>
  <si>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</si>
  <si>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</si>
  <si>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</si>
  <si>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</si>
  <si>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</si>
  <si>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</si>
  <si>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</si>
  <si>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</si>
  <si>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</si>
  <si>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</si>
  <si>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</si>
  <si>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</si>
  <si>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</si>
  <si>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</si>
  <si>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</si>
  <si>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</si>
  <si>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</si>
  <si>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</si>
  <si>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</si>
  <si>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</si>
  <si>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</si>
  <si>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</si>
  <si>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</si>
  <si>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</si>
  <si>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</si>
  <si>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</si>
  <si>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</si>
  <si>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</si>
  <si>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</si>
  <si>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</si>
  <si>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</si>
  <si>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</si>
  <si>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</si>
  <si>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</si>
  <si>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</si>
  <si>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</si>
  <si>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</si>
  <si>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</si>
  <si>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</si>
  <si>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</si>
  <si>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</si>
  <si>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</si>
  <si>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</si>
  <si>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</si>
  <si>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</si>
  <si>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</si>
  <si>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</si>
  <si>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</si>
  <si>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</si>
  <si>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</si>
  <si>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</si>
  <si>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</si>
  <si>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</si>
  <si>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</si>
  <si>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</si>
  <si>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</si>
  <si>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</si>
  <si>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</si>
  <si>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</si>
  <si>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</si>
  <si>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</si>
  <si>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</si>
  <si>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</si>
  <si>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</si>
  <si>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</si>
  <si>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</si>
  <si>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</si>
  <si>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</si>
  <si>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</si>
  <si>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</si>
  <si>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</si>
  <si>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</si>
  <si>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</si>
  <si>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</si>
  <si>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</si>
  <si>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</si>
  <si>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</si>
  <si>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</si>
  <si>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</si>
  <si>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</si>
  <si>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</si>
  <si>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</si>
  <si>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</si>
  <si>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</si>
  <si>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</si>
  <si>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</si>
  <si>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</si>
  <si>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</si>
  <si>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</si>
  <si>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</si>
  <si>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</si>
  <si>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</si>
  <si>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</si>
  <si>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</si>
  <si>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</si>
  <si>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</si>
  <si>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</si>
  <si>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</si>
  <si>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</si>
  <si>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</si>
  <si>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</si>
  <si>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</si>
  <si>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</si>
  <si>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</si>
  <si>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</si>
  <si>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</si>
  <si>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</si>
  <si>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</si>
  <si>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</si>
  <si>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</si>
  <si>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</si>
  <si>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</si>
  <si>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</si>
  <si>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</si>
  <si>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</si>
  <si>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</si>
  <si>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</si>
  <si>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</si>
  <si>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</si>
  <si>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</si>
  <si>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</si>
  <si>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</si>
  <si>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</si>
  <si>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</si>
  <si>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</si>
  <si>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</si>
  <si>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</si>
  <si>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</si>
  <si>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</si>
  <si>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</si>
  <si>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</si>
  <si>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</si>
  <si>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</si>
  <si>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</si>
  <si>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</si>
  <si>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</si>
  <si>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</si>
  <si>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</si>
  <si>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</si>
  <si>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</si>
  <si>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</si>
  <si>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</si>
  <si>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</si>
  <si>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</si>
  <si>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</si>
  <si>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</si>
  <si>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</si>
  <si>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</si>
  <si>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</si>
  <si>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</si>
  <si>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</si>
  <si>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</si>
  <si>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</si>
  <si>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</si>
  <si>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</si>
  <si>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</si>
  <si>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</si>
  <si>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</si>
  <si>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</si>
  <si>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</si>
  <si>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</si>
  <si>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</si>
  <si>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</si>
  <si>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</si>
  <si>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</si>
  <si>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</si>
  <si>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</si>
  <si>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</si>
  <si>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</si>
  <si>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</si>
  <si>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</si>
  <si>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</si>
  <si>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</si>
  <si>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</si>
  <si>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</si>
  <si>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</si>
  <si>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</si>
  <si>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</si>
  <si>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</si>
  <si>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</si>
  <si>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</si>
  <si>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</si>
  <si>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</si>
  <si>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</si>
  <si>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</si>
  <si>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</si>
  <si>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</si>
  <si>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</si>
  <si>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</si>
  <si>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</si>
  <si>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</si>
  <si>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</si>
  <si>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</si>
  <si>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</si>
  <si>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</si>
  <si>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</si>
  <si>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</si>
  <si>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</si>
  <si>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</si>
  <si>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</si>
  <si>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</si>
  <si>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</si>
  <si>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</si>
  <si>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</si>
  <si>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</si>
  <si>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</si>
  <si>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</si>
  <si>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</si>
  <si>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</si>
  <si>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</si>
  <si>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</si>
  <si>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</si>
  <si>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</si>
  <si>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</si>
  <si>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</si>
  <si>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</si>
  <si>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</si>
  <si>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</si>
  <si>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</si>
  <si>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</si>
  <si>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</si>
  <si>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</si>
  <si>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</si>
  <si>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</si>
  <si>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</si>
  <si>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</si>
  <si>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</si>
  <si>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</si>
  <si>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</si>
  <si>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</si>
  <si>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</si>
  <si>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</si>
  <si>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</si>
  <si>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</si>
  <si>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</si>
  <si>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</si>
  <si>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</si>
  <si>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</si>
  <si>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</si>
  <si>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</si>
  <si>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</si>
  <si>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</si>
  <si>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</si>
  <si>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</si>
  <si>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</si>
  <si>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</si>
  <si>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</si>
  <si>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</si>
  <si>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</si>
  <si>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</si>
  <si>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</si>
  <si>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</si>
  <si>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</si>
  <si>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</si>
  <si>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</si>
  <si>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</si>
  <si>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</si>
  <si>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</si>
  <si>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</si>
  <si>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</si>
  <si>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</si>
  <si>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</si>
  <si>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</si>
  <si>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</si>
  <si>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</si>
  <si>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</si>
  <si>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</si>
  <si>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</si>
  <si>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</si>
  <si>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</si>
  <si>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</si>
  <si>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</si>
  <si>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</si>
  <si>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</si>
  <si>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</si>
  <si>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</si>
  <si>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</si>
  <si>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</si>
  <si>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</si>
  <si>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</si>
  <si>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</si>
  <si>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</si>
  <si>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</si>
  <si>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</si>
  <si>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</si>
  <si>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</si>
  <si>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</si>
  <si>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</si>
  <si>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</si>
  <si>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</si>
  <si>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</si>
  <si>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</si>
  <si>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</si>
  <si>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</si>
  <si>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</si>
  <si>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</si>
  <si>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</si>
  <si>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</si>
  <si>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</si>
  <si>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</si>
  <si>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</si>
  <si>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</si>
  <si>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</si>
  <si>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</si>
  <si>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</si>
  <si>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</si>
  <si>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</si>
  <si>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</si>
  <si>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</si>
  <si>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</si>
  <si>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</si>
  <si>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</si>
  <si>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</si>
  <si>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</si>
  <si>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</si>
  <si>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</si>
  <si>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</si>
  <si>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</si>
  <si>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</si>
  <si>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</si>
  <si>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</si>
  <si>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</si>
  <si>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</si>
  <si>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</si>
  <si>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</si>
  <si>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</si>
  <si>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</si>
  <si>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</si>
  <si>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</si>
  <si>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</si>
  <si>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</si>
  <si>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</si>
  <si>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</si>
  <si>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</si>
  <si>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</si>
  <si>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</si>
  <si>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</si>
  <si>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</si>
  <si>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</si>
  <si>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</si>
  <si>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</si>
  <si>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</si>
  <si>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</si>
  <si>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</si>
  <si>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</si>
  <si>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</si>
  <si>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</si>
  <si>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</si>
  <si>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</si>
  <si>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</si>
  <si>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</si>
  <si>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</si>
  <si>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</si>
  <si>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</si>
  <si>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</si>
  <si>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</si>
  <si>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</si>
  <si>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</si>
  <si>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</si>
  <si>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</si>
  <si>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</si>
  <si>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</si>
  <si>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</si>
  <si>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</si>
  <si>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</si>
  <si>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</si>
  <si>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</si>
  <si>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</si>
  <si>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</si>
  <si>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</si>
  <si>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</si>
  <si>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</si>
  <si>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</si>
  <si>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</si>
  <si>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</si>
  <si>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</si>
  <si>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</si>
  <si>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</si>
  <si>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</si>
  <si>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</si>
  <si>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</si>
  <si>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</si>
  <si>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</si>
  <si>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</si>
  <si>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</si>
  <si>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</si>
  <si>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</si>
  <si>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</si>
  <si>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</si>
  <si>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</si>
  <si>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</si>
  <si>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</si>
  <si>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</si>
  <si>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</si>
  <si>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</si>
  <si>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</si>
  <si>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</si>
  <si>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</si>
  <si>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</si>
  <si>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</si>
  <si>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</si>
  <si>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</si>
  <si>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</si>
  <si>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</si>
  <si>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</si>
  <si>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</si>
  <si>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</si>
  <si>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</si>
  <si>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</si>
  <si>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</si>
  <si>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</si>
  <si>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</si>
  <si>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</si>
  <si>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</si>
  <si>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</si>
  <si>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</si>
  <si>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</si>
  <si>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</si>
  <si>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</si>
  <si>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</si>
  <si>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</si>
  <si>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</si>
  <si>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</si>
  <si>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</si>
  <si>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</si>
  <si>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</si>
  <si>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</si>
  <si>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</si>
  <si>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</si>
  <si>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</si>
  <si>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</si>
  <si>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</si>
  <si>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</si>
  <si>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</si>
  <si>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</si>
  <si>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</si>
  <si>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</si>
  <si>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</si>
  <si>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</si>
  <si>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</si>
  <si>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</si>
  <si>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</si>
  <si>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</si>
  <si>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</si>
  <si>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</si>
  <si>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</si>
  <si>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</si>
  <si>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</si>
  <si>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</si>
  <si>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</si>
  <si>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</si>
  <si>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</si>
  <si>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</si>
  <si>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</si>
  <si>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</si>
  <si>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</si>
  <si>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</si>
  <si>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</si>
  <si>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</si>
  <si>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</si>
  <si>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</si>
  <si>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</si>
  <si>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</si>
  <si>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</si>
  <si>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</si>
  <si>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</si>
  <si>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</si>
  <si>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</si>
  <si>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</si>
  <si>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</si>
  <si>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</si>
  <si>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</si>
  <si>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</si>
  <si>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</si>
  <si>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</si>
  <si>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</si>
  <si>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</si>
  <si>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</si>
  <si>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</si>
  <si>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</si>
  <si>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</si>
  <si>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</si>
  <si>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</si>
  <si>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</si>
  <si>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</si>
  <si>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</si>
  <si>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</si>
  <si>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</si>
  <si>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</si>
  <si>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</si>
  <si>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</si>
  <si>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</si>
  <si>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</si>
  <si>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</si>
  <si>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</si>
  <si>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</si>
  <si>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</si>
  <si>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</si>
  <si>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</si>
  <si>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</si>
  <si>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</si>
  <si>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</si>
  <si>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</si>
  <si>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</si>
  <si>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</si>
  <si>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</si>
  <si>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</si>
  <si>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</si>
  <si>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</si>
  <si>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</si>
  <si>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</si>
  <si>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</si>
  <si>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</si>
  <si>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</si>
  <si>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</si>
  <si>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</si>
  <si>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</si>
  <si>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</si>
  <si>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</si>
  <si>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</si>
  <si>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</si>
  <si>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</si>
  <si>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</si>
  <si>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</si>
  <si>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</si>
  <si>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</si>
  <si>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</si>
  <si>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</si>
  <si>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</si>
  <si>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</si>
  <si>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</si>
  <si>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</si>
  <si>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</si>
  <si>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</si>
  <si>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</si>
  <si>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</si>
  <si>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</si>
  <si>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</si>
  <si>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</si>
  <si>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</si>
  <si>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</si>
  <si>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</si>
  <si>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</si>
  <si>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</si>
  <si>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</si>
  <si>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</si>
  <si>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</si>
  <si>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</si>
  <si>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</si>
  <si>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</si>
  <si>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</si>
  <si>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</si>
  <si>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</si>
  <si>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</si>
  <si>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</si>
  <si>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</si>
  <si>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</si>
  <si>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</si>
  <si>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</si>
  <si>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</si>
  <si>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</si>
  <si>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</si>
  <si>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</si>
  <si>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</si>
  <si>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</si>
  <si>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</si>
  <si>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</si>
  <si>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</si>
  <si>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</si>
  <si>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</si>
  <si>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</si>
  <si>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</si>
  <si>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</si>
  <si>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</si>
  <si>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</si>
  <si>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</si>
  <si>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</si>
  <si>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</si>
  <si>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</si>
  <si>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</si>
  <si>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</si>
  <si>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</si>
  <si>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</si>
  <si>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</si>
  <si>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</si>
  <si>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</si>
  <si>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</si>
  <si>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</si>
  <si>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</si>
  <si>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</si>
  <si>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</si>
  <si>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</si>
  <si>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</si>
  <si>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</si>
  <si>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</si>
  <si>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</si>
  <si>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</si>
  <si>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</si>
  <si>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</si>
  <si>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</si>
  <si>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</si>
  <si>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</si>
  <si>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</si>
  <si>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</si>
  <si>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</si>
  <si>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</si>
  <si>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</si>
  <si>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</si>
  <si>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</si>
  <si>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</si>
  <si>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</si>
  <si>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</si>
  <si>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</si>
  <si>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</si>
  <si>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</si>
  <si>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</si>
  <si>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</si>
  <si>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</si>
  <si>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</si>
  <si>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</si>
  <si>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</si>
  <si>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</si>
  <si>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</si>
  <si>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</si>
  <si>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</si>
  <si>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</si>
  <si>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</si>
  <si>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</si>
  <si>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</si>
  <si>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</si>
  <si>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</si>
  <si>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</si>
  <si>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</si>
  <si>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</si>
  <si>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</si>
  <si>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</si>
  <si>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</si>
  <si>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</si>
  <si>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</si>
  <si>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</si>
  <si>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</si>
  <si>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</si>
  <si>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</si>
  <si>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</si>
  <si>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</si>
  <si>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</si>
  <si>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</si>
  <si>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</si>
  <si>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</si>
  <si>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</si>
  <si>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</si>
  <si>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</si>
  <si>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</si>
  <si>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</si>
  <si>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</si>
  <si>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</si>
  <si>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</si>
  <si>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</si>
  <si>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</si>
  <si>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</si>
  <si>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</si>
  <si>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</si>
  <si>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</si>
  <si>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</si>
  <si>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</si>
  <si>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</si>
  <si>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</si>
  <si>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</si>
  <si>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</si>
  <si>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</si>
  <si>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</si>
  <si>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</si>
  <si>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</si>
  <si>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</si>
  <si>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</si>
  <si>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</si>
  <si>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</si>
  <si>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</si>
  <si>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</si>
  <si>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</si>
  <si>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</si>
  <si>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</si>
  <si>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</si>
  <si>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</si>
  <si>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</si>
  <si>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</si>
  <si>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</si>
  <si>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</si>
  <si>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</si>
  <si>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</si>
  <si>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</si>
  <si>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</si>
  <si>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</si>
  <si>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</si>
  <si>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</si>
  <si>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</si>
  <si>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</si>
  <si>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</si>
  <si>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</si>
  <si>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</si>
  <si>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</si>
  <si>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</si>
  <si>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</si>
  <si>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</si>
  <si>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</si>
  <si>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</si>
  <si>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</si>
  <si>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</si>
  <si>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</si>
  <si>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</si>
  <si>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</si>
  <si>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</si>
  <si>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</si>
  <si>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</si>
  <si>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</si>
  <si>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</si>
  <si>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</si>
  <si>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</si>
  <si>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</si>
  <si>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</si>
  <si>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</si>
  <si>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</si>
  <si>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</si>
  <si>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</si>
  <si>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</si>
  <si>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</si>
  <si>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</si>
  <si>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</si>
  <si>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</si>
  <si>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</si>
  <si>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</si>
  <si>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</si>
  <si>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</si>
  <si>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</si>
  <si>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</si>
  <si>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</si>
  <si>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</si>
  <si>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</si>
  <si>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</si>
  <si>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</si>
  <si>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</si>
  <si>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</si>
  <si>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</si>
  <si>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</si>
  <si>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</si>
  <si>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</si>
  <si>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</si>
  <si>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</si>
  <si>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</si>
  <si>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</si>
  <si>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</si>
  <si>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</si>
  <si>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</si>
  <si>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</si>
  <si>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</si>
  <si>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</si>
  <si>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</si>
  <si>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</si>
  <si>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</si>
  <si>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</si>
  <si>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</si>
  <si>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</si>
  <si>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</si>
  <si>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</si>
  <si>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</si>
  <si>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</si>
  <si>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</si>
  <si>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</si>
  <si>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</si>
  <si>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</si>
  <si>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</si>
  <si>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</si>
  <si>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</si>
  <si>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</si>
  <si>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</si>
  <si>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</si>
  <si>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</si>
  <si>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</si>
  <si>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</si>
  <si>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</si>
  <si>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</si>
  <si>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</si>
  <si>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</si>
  <si>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</si>
  <si>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</si>
  <si>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</si>
  <si>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</si>
  <si>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</si>
  <si>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</si>
  <si>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</si>
  <si>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</si>
  <si>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</si>
  <si>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</si>
  <si>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</si>
  <si>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</si>
  <si>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</si>
  <si>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</si>
  <si>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</si>
  <si>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</si>
  <si>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</si>
  <si>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</si>
  <si>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</si>
  <si>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</si>
  <si>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</si>
  <si>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</si>
  <si>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</si>
  <si>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</si>
  <si>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</si>
  <si>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</si>
  <si>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</si>
  <si>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</si>
  <si>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</si>
  <si>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</si>
  <si>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</si>
  <si>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</si>
  <si>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</si>
  <si>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</si>
  <si>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</si>
  <si>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</si>
  <si>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</si>
  <si>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</si>
  <si>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</si>
  <si>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</si>
  <si>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</si>
  <si>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</si>
  <si>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</si>
  <si>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</si>
  <si>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</si>
  <si>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</si>
  <si>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</si>
  <si>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</si>
  <si>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</si>
  <si>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</si>
  <si>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</si>
  <si>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</si>
  <si>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</si>
  <si>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</si>
  <si>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</si>
  <si>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</si>
  <si>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</si>
  <si>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</si>
  <si>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</si>
  <si>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</si>
  <si>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</si>
  <si>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</si>
  <si>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</si>
  <si>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</si>
  <si>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</si>
  <si>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</si>
  <si>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</si>
  <si>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</si>
  <si>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</si>
  <si>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</si>
  <si>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</si>
  <si>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</si>
  <si>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</si>
  <si>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</si>
  <si>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</si>
  <si>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</si>
  <si>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</si>
  <si>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</si>
  <si>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</si>
  <si>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</si>
  <si>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</si>
  <si>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</si>
  <si>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</si>
  <si>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</si>
  <si>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</si>
  <si>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</si>
  <si>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</si>
  <si>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</si>
  <si>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</si>
  <si>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</si>
  <si>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</si>
  <si>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</si>
  <si>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</si>
  <si>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</si>
  <si>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</si>
  <si>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</si>
  <si>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</si>
  <si>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</si>
  <si>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</si>
  <si>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</si>
  <si>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</si>
  <si>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</si>
  <si>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</si>
  <si>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</si>
  <si>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</si>
  <si>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</si>
  <si>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</si>
  <si>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</si>
  <si>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</si>
  <si>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</si>
  <si>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</si>
  <si>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</si>
  <si>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</si>
  <si>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</si>
  <si>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</si>
  <si>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</si>
  <si>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</si>
  <si>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</si>
  <si>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</si>
  <si>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</si>
  <si>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</si>
  <si>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</si>
  <si>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</si>
  <si>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</si>
  <si>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</si>
  <si>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</si>
  <si>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</si>
  <si>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</si>
  <si>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</si>
  <si>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</si>
  <si>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</si>
  <si>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</si>
  <si>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</si>
  <si>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</si>
  <si>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</si>
  <si>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</si>
  <si>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</si>
  <si>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</si>
  <si>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</si>
  <si>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</si>
  <si>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</si>
  <si>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</si>
  <si>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</si>
  <si>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</si>
  <si>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</si>
  <si>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</si>
  <si>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</si>
  <si>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</si>
  <si>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</si>
  <si>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</si>
  <si>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</si>
  <si>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</si>
  <si>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</si>
  <si>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</si>
  <si>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</si>
  <si>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</si>
  <si>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</si>
  <si>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</si>
  <si>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</si>
  <si>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</si>
  <si>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</si>
  <si>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</si>
  <si>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</si>
  <si>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</si>
  <si>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</si>
  <si>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</si>
  <si>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</si>
  <si>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</si>
  <si>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</si>
  <si>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</si>
  <si>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</si>
  <si>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</si>
  <si>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</si>
  <si>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</si>
  <si>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</si>
  <si>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</si>
  <si>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</si>
  <si>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</si>
  <si>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</si>
  <si>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</si>
  <si>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</si>
  <si>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</si>
  <si>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</si>
  <si>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</si>
  <si>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</si>
  <si>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</si>
  <si>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</si>
  <si>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</si>
  <si>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</si>
  <si>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</si>
  <si>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</si>
  <si>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</si>
  <si>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</si>
  <si>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</si>
  <si>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</si>
  <si>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</si>
  <si>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</si>
  <si>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</si>
  <si>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</si>
  <si>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</si>
  <si>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</si>
  <si>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</si>
  <si>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</si>
  <si>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</si>
  <si>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</si>
  <si>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</si>
  <si>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</si>
  <si>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</si>
  <si>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</si>
  <si>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</si>
  <si>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</si>
  <si>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</si>
  <si>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</si>
  <si>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</si>
  <si>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</si>
  <si>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</si>
  <si>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</si>
  <si>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</si>
  <si>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</si>
  <si>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</si>
  <si>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</si>
  <si>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</si>
  <si>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</si>
  <si>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</si>
  <si>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</si>
  <si>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</si>
  <si>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</si>
  <si>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</si>
  <si>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</si>
  <si>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</si>
  <si>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</si>
  <si>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</si>
  <si>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</si>
  <si>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</si>
  <si>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</si>
  <si>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</si>
  <si>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</si>
  <si>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</si>
  <si>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</si>
  <si>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</si>
  <si>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</si>
  <si>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</si>
  <si>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</si>
  <si>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</si>
  <si>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</si>
  <si>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</si>
  <si>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</si>
  <si>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</si>
  <si>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</si>
  <si>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</si>
  <si>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</si>
  <si>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</si>
  <si>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</si>
  <si>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</si>
  <si>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</si>
  <si>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</si>
  <si>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</si>
  <si>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</si>
  <si>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</si>
  <si>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</si>
  <si>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</si>
  <si>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</si>
  <si>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</si>
  <si>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</si>
  <si>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</si>
  <si>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</si>
  <si>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</si>
  <si>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</si>
  <si>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</si>
  <si>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</si>
  <si>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</si>
  <si>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</si>
  <si>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</si>
  <si>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</si>
  <si>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</si>
  <si>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</si>
  <si>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</si>
  <si>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</si>
  <si>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</si>
  <si>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</si>
  <si>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</si>
  <si>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</si>
  <si>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</si>
  <si>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</si>
  <si>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</si>
  <si>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</si>
  <si>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</si>
  <si>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</si>
  <si>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</si>
  <si>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</si>
  <si>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</si>
  <si>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</si>
  <si>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</si>
  <si>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</si>
  <si>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</si>
  <si>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</si>
  <si>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</si>
  <si>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</si>
  <si>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</si>
  <si>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</si>
  <si>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</si>
  <si>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</si>
  <si>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</si>
  <si>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</si>
  <si>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</si>
  <si>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</si>
  <si>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</si>
  <si>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</si>
  <si>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</si>
  <si>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</si>
  <si>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</si>
  <si>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</si>
  <si>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</si>
  <si>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</si>
  <si>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</si>
  <si>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</si>
  <si>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</si>
  <si>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</si>
  <si>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</si>
  <si>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</si>
  <si>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</si>
  <si>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</si>
  <si>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</si>
  <si>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</si>
  <si>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</si>
  <si>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</si>
  <si>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</si>
  <si>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</si>
  <si>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</si>
  <si>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</si>
  <si>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</si>
  <si>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</si>
  <si>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</si>
  <si>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</si>
  <si>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</si>
  <si>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</si>
  <si>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</si>
  <si>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</si>
  <si>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</si>
  <si>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</si>
  <si>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</si>
  <si>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</si>
  <si>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</si>
  <si>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</si>
  <si>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</si>
  <si>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</si>
  <si>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</si>
  <si>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</si>
  <si>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</si>
  <si>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</si>
  <si>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</si>
  <si>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</si>
  <si>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</si>
  <si>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</si>
  <si>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</si>
  <si>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</si>
  <si>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</si>
  <si>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</si>
  <si>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</si>
  <si>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</si>
  <si>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</si>
  <si>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</si>
  <si>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</si>
  <si>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</si>
  <si>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</si>
  <si>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</si>
  <si>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</si>
  <si>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</si>
  <si>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</si>
  <si>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</si>
  <si>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</si>
  <si>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</si>
  <si>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</si>
  <si>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</si>
  <si>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</si>
  <si>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</si>
  <si>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</si>
  <si>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</si>
  <si>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</si>
  <si>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</si>
  <si>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</si>
  <si>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</si>
  <si>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</si>
  <si>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</si>
  <si>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</si>
  <si>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</si>
  <si>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</si>
  <si>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</si>
  <si>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</si>
  <si>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</si>
  <si>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</si>
  <si>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</si>
  <si>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</si>
  <si>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</si>
  <si>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</si>
  <si>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</si>
  <si>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</si>
  <si>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</si>
  <si>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</si>
  <si>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</si>
  <si>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</si>
  <si>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</si>
  <si>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</si>
  <si>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</si>
  <si>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</si>
  <si>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</si>
  <si>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</si>
  <si>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</si>
  <si>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</si>
  <si>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</si>
  <si>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</si>
  <si>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</si>
  <si>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</si>
  <si>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</si>
  <si>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</si>
  <si>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</si>
  <si>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</si>
  <si>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</si>
  <si>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</si>
  <si>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</si>
  <si>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</si>
  <si>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</si>
  <si>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</si>
  <si>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</si>
  <si>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</si>
  <si>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</si>
  <si>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</si>
  <si>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</si>
  <si>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</si>
  <si>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</si>
  <si>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</si>
  <si>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</si>
  <si>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</si>
  <si>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</si>
  <si>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</si>
  <si>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</si>
  <si>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</si>
  <si>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</si>
  <si>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</si>
  <si>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</si>
  <si>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</si>
  <si>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</si>
  <si>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</si>
  <si>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</si>
  <si>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</si>
  <si>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</si>
  <si>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</si>
  <si>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</si>
  <si>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</si>
  <si>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</si>
  <si>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</si>
  <si>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</si>
  <si>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</si>
  <si>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</si>
  <si>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</si>
  <si>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</si>
  <si>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</si>
  <si>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</si>
  <si>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</si>
  <si>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</si>
  <si>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</si>
  <si>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</si>
  <si>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</si>
  <si>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</si>
  <si>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</si>
  <si>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</si>
  <si>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</si>
  <si>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</si>
  <si>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</si>
  <si>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</si>
  <si>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</si>
  <si>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</si>
  <si>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</si>
  <si>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</si>
  <si>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</si>
  <si>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</si>
  <si>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</si>
  <si>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</si>
  <si>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</si>
  <si>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</si>
  <si>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</si>
  <si>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</si>
  <si>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</si>
  <si>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</si>
  <si>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</si>
  <si>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</si>
  <si>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</si>
  <si>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</si>
  <si>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</si>
  <si>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</si>
  <si>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</si>
  <si>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</si>
  <si>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</si>
  <si>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</si>
  <si>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</si>
  <si>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</si>
  <si>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</si>
  <si>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</si>
  <si>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</si>
  <si>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</si>
  <si>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</si>
  <si>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</si>
  <si>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</si>
  <si>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</si>
  <si>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</si>
  <si>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</si>
  <si>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</si>
  <si>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</si>
  <si>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</si>
  <si>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</si>
  <si>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</si>
  <si>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</si>
  <si>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</si>
  <si>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</si>
  <si>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</si>
  <si>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</si>
  <si>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</si>
  <si>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</si>
  <si>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</si>
  <si>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</si>
  <si>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</si>
  <si>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</si>
  <si>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</si>
  <si>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</si>
  <si>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</si>
  <si>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</si>
  <si>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</si>
  <si>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</si>
  <si>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</si>
  <si>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</si>
  <si>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</si>
  <si>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</si>
  <si>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</si>
  <si>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</si>
  <si>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</si>
  <si>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</si>
  <si>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</si>
  <si>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</si>
  <si>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</si>
  <si>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</si>
  <si>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</si>
  <si>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</si>
  <si>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</si>
  <si>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</si>
  <si>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</si>
  <si>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</si>
  <si>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</si>
  <si>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</si>
  <si>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</si>
  <si>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</si>
  <si>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</si>
  <si>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</si>
  <si>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</si>
  <si>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</si>
  <si>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</si>
  <si>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</si>
  <si>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</si>
  <si>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</si>
  <si>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</si>
  <si>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</si>
  <si>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</si>
  <si>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</si>
  <si>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</si>
  <si>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</si>
  <si>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</si>
  <si>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</si>
  <si>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</si>
  <si>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</si>
  <si>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</si>
  <si>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</si>
  <si>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</si>
  <si>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</si>
  <si>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</si>
  <si>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</si>
  <si>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</si>
  <si>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</si>
  <si>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</si>
  <si>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</si>
  <si>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</si>
  <si>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</si>
  <si>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</si>
  <si>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</si>
  <si>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</si>
  <si>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</si>
  <si>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</si>
  <si>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</si>
  <si>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</si>
  <si>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</si>
  <si>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</si>
  <si>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</si>
  <si>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</si>
  <si>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</si>
  <si>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</si>
  <si>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</si>
  <si>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</si>
  <si>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</si>
  <si>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</si>
  <si>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</si>
  <si>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</si>
  <si>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</si>
  <si>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</si>
  <si>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</si>
  <si>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</si>
  <si>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</si>
  <si>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</si>
  <si>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</si>
  <si>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</si>
  <si>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</si>
  <si>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</si>
  <si>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</si>
  <si>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</si>
  <si>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</si>
  <si>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</si>
  <si>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</si>
  <si>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</si>
  <si>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</si>
  <si>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</si>
  <si>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</si>
  <si>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</si>
  <si>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</si>
  <si>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</si>
  <si>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</si>
  <si>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</si>
  <si>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</si>
  <si>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</si>
  <si>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</si>
  <si>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</si>
  <si>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</si>
  <si>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</si>
  <si>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</si>
  <si>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</si>
  <si>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</si>
  <si>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</si>
  <si>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</si>
  <si>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</si>
  <si>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</si>
  <si>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</si>
  <si>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</si>
  <si>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</si>
  <si>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</si>
  <si>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</si>
  <si>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</si>
  <si>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</si>
  <si>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</si>
  <si>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</si>
  <si>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</si>
  <si>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</si>
  <si>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</si>
  <si>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</si>
  <si>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</si>
  <si>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</si>
  <si>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</si>
  <si>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</si>
  <si>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</si>
  <si>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</si>
  <si>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</si>
  <si>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</si>
  <si>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</si>
  <si>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</si>
  <si>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</si>
  <si>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</si>
  <si>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</si>
  <si>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</si>
  <si>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</si>
  <si>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</si>
  <si>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</si>
  <si>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</si>
  <si>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</si>
  <si>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</si>
  <si>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</si>
  <si>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</si>
  <si>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</si>
  <si>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</si>
  <si>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</si>
  <si>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</si>
  <si>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</si>
  <si>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</si>
  <si>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</si>
  <si>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</si>
  <si>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</si>
  <si>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</si>
  <si>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</si>
  <si>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</si>
  <si>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</si>
  <si>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</si>
  <si>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</si>
  <si>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</si>
  <si>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</si>
  <si>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</si>
  <si>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</si>
  <si>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</si>
  <si>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</si>
  <si>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</si>
  <si>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</si>
  <si>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</si>
  <si>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</si>
  <si>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</si>
  <si>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</si>
  <si>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</si>
  <si>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</si>
  <si>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</si>
  <si>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</si>
  <si>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</si>
  <si>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</si>
  <si>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</si>
  <si>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</si>
  <si>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</si>
  <si>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</si>
  <si>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</si>
  <si>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</si>
  <si>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</si>
  <si>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</si>
  <si>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</si>
  <si>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</si>
  <si>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</si>
  <si>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</si>
  <si>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</si>
  <si>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</si>
  <si>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</si>
  <si>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</si>
  <si>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</si>
  <si>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</si>
  <si>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</si>
  <si>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</si>
  <si>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</si>
  <si>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</si>
  <si>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</si>
  <si>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</si>
  <si>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</si>
  <si>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</si>
  <si>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</si>
  <si>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</si>
  <si>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</si>
  <si>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</si>
  <si>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</si>
  <si>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</si>
  <si>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</si>
  <si>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</si>
  <si>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</si>
  <si>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</si>
  <si>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</si>
  <si>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</si>
  <si>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</si>
  <si>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</si>
  <si>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</si>
  <si>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</si>
  <si>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</si>
  <si>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</si>
  <si>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</si>
  <si>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</si>
  <si>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</si>
  <si>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</si>
  <si>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</si>
  <si>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</si>
  <si>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</si>
  <si>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</si>
  <si>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</si>
  <si>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</si>
  <si>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</si>
  <si>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</si>
  <si>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</si>
  <si>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</si>
  <si>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</si>
  <si>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</si>
  <si>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</si>
  <si>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</si>
  <si>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</si>
  <si>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</si>
  <si>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</si>
  <si>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</si>
  <si>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</si>
  <si>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</si>
  <si>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</si>
  <si>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</si>
  <si>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</si>
  <si>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</si>
  <si>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</si>
  <si>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</si>
  <si>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</si>
  <si>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</si>
  <si>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</si>
  <si>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</si>
  <si>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</si>
  <si>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</si>
  <si>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</si>
  <si>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</si>
  <si>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</si>
  <si>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</si>
  <si>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</si>
  <si>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</si>
  <si>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</si>
  <si>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</si>
  <si>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</si>
  <si>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</si>
  <si>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</si>
  <si>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</si>
  <si>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</si>
  <si>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</si>
  <si>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</si>
  <si>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</si>
  <si>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</si>
  <si>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</si>
  <si>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</si>
  <si>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</si>
  <si>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</si>
  <si>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</si>
  <si>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</si>
  <si>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</si>
  <si>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</si>
  <si>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</si>
  <si>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</si>
  <si>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</si>
  <si>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</si>
  <si>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</si>
  <si>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</si>
  <si>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</si>
  <si>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</si>
  <si>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</si>
  <si>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</si>
  <si>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</si>
  <si>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</si>
  <si>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</si>
  <si>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</si>
  <si>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</si>
  <si>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</si>
  <si>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</si>
  <si>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</si>
  <si>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</si>
  <si>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</si>
  <si>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</si>
  <si>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</si>
  <si>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</si>
  <si>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</si>
  <si>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</si>
  <si>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</si>
  <si>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</si>
  <si>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</si>
  <si>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</si>
  <si>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</si>
  <si>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</si>
  <si>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</si>
  <si>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</si>
  <si>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</si>
  <si>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</si>
  <si>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</si>
  <si>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</si>
  <si>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</si>
  <si>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</si>
  <si>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</si>
  <si>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</si>
  <si>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</si>
  <si>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</si>
  <si>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</si>
  <si>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</si>
  <si>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</si>
  <si>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</si>
  <si>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</si>
  <si>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</si>
  <si>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</si>
  <si>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</si>
  <si>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</si>
  <si>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</si>
  <si>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</si>
  <si>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</si>
  <si>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</si>
  <si>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</si>
  <si>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</si>
  <si>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</si>
  <si>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</si>
  <si>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</si>
  <si>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</si>
  <si>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</si>
  <si>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</si>
  <si>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</si>
  <si>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</si>
  <si>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</si>
  <si>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</si>
  <si>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</si>
  <si>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</si>
  <si>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</si>
  <si>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</si>
  <si>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</si>
  <si>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</si>
  <si>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</si>
  <si>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</si>
  <si>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</si>
  <si>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</si>
  <si>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</si>
  <si>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</si>
  <si>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</si>
  <si>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</si>
  <si>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</si>
  <si>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</si>
  <si>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</si>
  <si>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</si>
  <si>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</si>
  <si>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</si>
  <si>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</si>
  <si>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</si>
  <si>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</si>
  <si>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</si>
  <si>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</si>
  <si>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</si>
  <si>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</si>
  <si>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</si>
  <si>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</si>
  <si>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</si>
  <si>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</si>
  <si>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</si>
  <si>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</si>
  <si>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</si>
  <si>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</si>
  <si>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</si>
  <si>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</si>
  <si>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</si>
  <si>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</si>
  <si>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</si>
  <si>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</si>
  <si>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</si>
  <si>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</si>
  <si>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</si>
  <si>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</si>
  <si>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</si>
  <si>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</si>
  <si>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</si>
  <si>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</si>
  <si>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</si>
  <si>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</si>
  <si>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</si>
  <si>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</si>
  <si>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</si>
  <si>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</si>
  <si>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</si>
  <si>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</si>
  <si>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</si>
  <si>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</si>
  <si>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</si>
  <si>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</si>
  <si>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</si>
  <si>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</si>
  <si>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</si>
  <si>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</si>
  <si>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</si>
  <si>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</si>
  <si>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</si>
  <si>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</si>
  <si>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</si>
  <si>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</si>
  <si>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</si>
  <si>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</si>
  <si>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</si>
  <si>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</si>
  <si>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</si>
  <si>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</si>
  <si>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</si>
  <si>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</si>
  <si>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</si>
  <si>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</si>
  <si>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</si>
  <si>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</si>
  <si>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</si>
  <si>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</si>
  <si>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</si>
  <si>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</si>
  <si>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</si>
  <si>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</si>
  <si>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</si>
  <si>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</si>
  <si>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</si>
  <si>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</si>
  <si>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</si>
  <si>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</si>
  <si>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</si>
  <si>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</si>
  <si>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</si>
  <si>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</si>
  <si>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</si>
  <si>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</si>
  <si>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</si>
  <si>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</si>
  <si>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</si>
  <si>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</si>
  <si>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</si>
  <si>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</si>
  <si>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</si>
  <si>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</si>
  <si>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</si>
  <si>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</si>
  <si>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</si>
  <si>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</si>
  <si>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</si>
  <si>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</si>
  <si>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</si>
  <si>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</si>
  <si>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</si>
  <si>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</si>
  <si>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</si>
  <si>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</si>
  <si>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</si>
  <si>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</si>
  <si>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</si>
  <si>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</si>
  <si>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</si>
  <si>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</si>
  <si>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</si>
  <si>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</si>
  <si>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</si>
  <si>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</si>
  <si>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</si>
  <si>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</si>
  <si>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</si>
  <si>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</si>
  <si>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</si>
  <si>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</si>
  <si>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</si>
  <si>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</si>
  <si>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</si>
  <si>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</si>
  <si>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</si>
  <si>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</si>
  <si>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</si>
  <si>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</si>
  <si>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</si>
  <si>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</si>
  <si>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</si>
  <si>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</si>
  <si>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</si>
  <si>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</si>
  <si>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</si>
  <si>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</si>
  <si>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</si>
  <si>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</si>
  <si>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</si>
  <si>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</si>
  <si>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</si>
  <si>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</si>
  <si>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</si>
  <si>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</si>
  <si>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</si>
  <si>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</si>
  <si>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</si>
  <si>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</si>
  <si>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</si>
  <si>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</si>
  <si>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</si>
  <si>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</si>
  <si>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</si>
  <si>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</si>
  <si>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</si>
  <si>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</si>
  <si>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</si>
  <si>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</si>
  <si>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</si>
  <si>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</si>
  <si>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</si>
  <si>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</si>
  <si>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</si>
  <si>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</si>
  <si>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</si>
  <si>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</si>
  <si>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</si>
  <si>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</si>
  <si>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</si>
  <si>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</si>
  <si>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</si>
  <si>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</si>
  <si>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</si>
  <si>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</si>
  <si>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</si>
  <si>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</si>
  <si>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</si>
  <si>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</si>
  <si>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</si>
  <si>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</si>
  <si>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</si>
  <si>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</si>
  <si>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</si>
  <si>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</si>
  <si>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</si>
  <si>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</si>
  <si>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</si>
  <si>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</si>
  <si>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</si>
  <si>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</si>
  <si>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</si>
  <si>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</si>
  <si>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</si>
  <si>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</si>
  <si>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</si>
  <si>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</si>
  <si>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</si>
  <si>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</si>
  <si>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</si>
  <si>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</si>
  <si>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</si>
  <si>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</si>
  <si>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</si>
  <si>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</si>
  <si>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</si>
  <si>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</si>
  <si>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</si>
  <si>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</si>
  <si>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</si>
  <si>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</si>
  <si>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</si>
  <si>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</si>
  <si>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</si>
  <si>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</si>
  <si>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</si>
  <si>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</si>
  <si>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</si>
  <si>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</si>
  <si>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</si>
  <si>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</si>
  <si>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</si>
  <si>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</si>
  <si>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</si>
  <si>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</si>
  <si>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</si>
  <si>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</si>
  <si>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</si>
  <si>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</si>
  <si>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</si>
  <si>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</si>
  <si>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</si>
  <si>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</si>
  <si>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</si>
  <si>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</si>
  <si>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</si>
  <si>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</si>
  <si>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</si>
  <si>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</si>
  <si>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</si>
  <si>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</si>
  <si>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</si>
  <si>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</si>
  <si>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</si>
  <si>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</si>
  <si>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</si>
  <si>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</si>
  <si>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</si>
  <si>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</si>
  <si>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</si>
  <si>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</si>
  <si>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</si>
  <si>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</si>
  <si>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</si>
  <si>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</si>
  <si>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</si>
  <si>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</si>
  <si>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</si>
  <si>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</si>
  <si>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</si>
  <si>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</si>
  <si>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</si>
  <si>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</si>
  <si>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</si>
  <si>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</si>
  <si>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</si>
  <si>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</si>
  <si>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</si>
  <si>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</si>
  <si>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</si>
  <si>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</si>
  <si>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</si>
  <si>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</si>
  <si>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</si>
  <si>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</si>
  <si>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</si>
  <si>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</si>
  <si>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</si>
  <si>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</si>
  <si>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</si>
  <si>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</si>
  <si>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</si>
  <si>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</si>
  <si>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</si>
  <si>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</si>
  <si>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</si>
  <si>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</si>
  <si>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</si>
  <si>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</si>
  <si>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</si>
  <si>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</si>
  <si>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</si>
  <si>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</si>
  <si>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</si>
  <si>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</si>
  <si>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</si>
  <si>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</si>
  <si>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</si>
  <si>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</si>
  <si>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</si>
  <si>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</si>
  <si>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</si>
  <si>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</si>
  <si>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</si>
  <si>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</si>
  <si>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</si>
  <si>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</si>
  <si>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</si>
  <si>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</si>
  <si>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</si>
  <si>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</si>
  <si>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</si>
  <si>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</si>
  <si>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</si>
  <si>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</si>
  <si>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</si>
  <si>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</si>
  <si>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</si>
  <si>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</si>
  <si>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</si>
  <si>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</si>
  <si>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</si>
  <si>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</si>
  <si>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</si>
  <si>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</si>
  <si>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</si>
  <si>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</si>
  <si>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</si>
  <si>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</si>
  <si>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</si>
  <si>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</si>
  <si>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</si>
  <si>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</si>
  <si>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</si>
  <si>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</si>
  <si>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</si>
  <si>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</si>
  <si>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</si>
  <si>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</si>
  <si>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</si>
  <si>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</si>
  <si>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</si>
  <si>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</si>
  <si>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</si>
  <si>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</si>
  <si>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</si>
  <si>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</si>
  <si>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</si>
  <si>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</si>
  <si>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</si>
  <si>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</si>
  <si>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</si>
  <si>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</si>
  <si>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</si>
  <si>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</si>
  <si>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</si>
  <si>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</si>
  <si>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</si>
  <si>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</si>
  <si>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</si>
  <si>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</si>
  <si>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</si>
  <si>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</si>
  <si>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</si>
  <si>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</si>
  <si>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</si>
  <si>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</si>
  <si>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</si>
  <si>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</si>
  <si>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</si>
  <si>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</si>
  <si>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</si>
  <si>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</si>
  <si>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</si>
  <si>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</si>
  <si>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</si>
  <si>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</si>
  <si>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</si>
  <si>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</si>
  <si>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</si>
  <si>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</si>
  <si>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</si>
  <si>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</si>
  <si>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</si>
  <si>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</si>
  <si>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</si>
  <si>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</si>
  <si>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</si>
  <si>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</si>
  <si>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</si>
  <si>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</si>
  <si>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</si>
  <si>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</si>
  <si>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</si>
  <si>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</si>
  <si>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</si>
  <si>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</si>
  <si>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</si>
  <si>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</si>
  <si>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</si>
  <si>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</si>
  <si>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</si>
  <si>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</si>
  <si>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</si>
  <si>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</si>
  <si>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</si>
  <si>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</si>
  <si>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</si>
  <si>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</si>
  <si>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</si>
  <si>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</si>
  <si>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</si>
  <si>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</si>
  <si>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</si>
  <si>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</si>
  <si>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</si>
  <si>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</si>
  <si>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</si>
  <si>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</si>
  <si>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</si>
  <si>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</si>
  <si>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</si>
  <si>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</si>
  <si>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</si>
  <si>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</si>
  <si>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</si>
  <si>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</si>
  <si>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</si>
  <si>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</si>
  <si>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</si>
  <si>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</si>
  <si>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</si>
  <si>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</si>
  <si>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</si>
  <si>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</si>
  <si>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</si>
  <si>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</si>
  <si>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</si>
  <si>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</si>
  <si>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</si>
  <si>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</si>
  <si>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</si>
  <si>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</si>
  <si>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</si>
  <si>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</si>
  <si>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</si>
  <si>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</si>
  <si>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</si>
  <si>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</si>
  <si>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</si>
  <si>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</si>
  <si>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</si>
  <si>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</si>
  <si>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</si>
  <si>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</si>
  <si>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</si>
  <si>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</si>
  <si>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</si>
  <si>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</si>
  <si>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</si>
  <si>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</si>
  <si>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</si>
  <si>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</si>
  <si>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</si>
  <si>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</si>
  <si>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</si>
  <si>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</si>
  <si>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</si>
  <si>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</si>
  <si>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</si>
  <si>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</si>
  <si>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</si>
  <si>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</si>
  <si>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</si>
  <si>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</si>
  <si>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</si>
  <si>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</si>
  <si>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</si>
  <si>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</si>
  <si>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</si>
  <si>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</si>
  <si>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</si>
  <si>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</si>
  <si>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</si>
  <si>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</si>
  <si>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</si>
  <si>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</si>
  <si>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</si>
  <si>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</si>
  <si>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</si>
  <si>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</si>
  <si>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</si>
  <si>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</si>
  <si>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</si>
  <si>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</si>
  <si>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</si>
  <si>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</si>
  <si>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</si>
  <si>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</si>
  <si>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</si>
  <si>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</si>
  <si>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</si>
  <si>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</si>
  <si>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</si>
  <si>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</si>
  <si>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</si>
  <si>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</si>
  <si>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</si>
  <si>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</si>
  <si>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</si>
  <si>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</si>
  <si>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</si>
  <si>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</si>
  <si>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</si>
  <si>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</si>
  <si>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</si>
  <si>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</si>
  <si>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</si>
  <si>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</si>
  <si>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</si>
  <si>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</si>
  <si>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</si>
  <si>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</si>
  <si>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</si>
  <si>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</si>
  <si>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</si>
  <si>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</si>
  <si>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</si>
  <si>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</si>
  <si>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</si>
  <si>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</si>
  <si>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</si>
  <si>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</si>
  <si>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</si>
  <si>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</si>
  <si>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</si>
  <si>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</si>
  <si>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</si>
  <si>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</si>
  <si>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</si>
  <si>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</si>
  <si>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</si>
  <si>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</si>
  <si>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</si>
  <si>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</si>
  <si>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</si>
  <si>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</si>
  <si>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</si>
  <si>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</si>
  <si>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</si>
  <si>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</si>
  <si>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</si>
  <si>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</si>
  <si>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</si>
  <si>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</si>
  <si>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</si>
  <si>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</si>
  <si>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</si>
  <si>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</si>
  <si>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</si>
  <si>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</si>
  <si>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</si>
  <si>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</si>
  <si>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</si>
  <si>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</si>
  <si>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</si>
  <si>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</si>
  <si>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</si>
  <si>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</si>
  <si>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</si>
  <si>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</si>
  <si>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</si>
  <si>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</si>
  <si>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</si>
  <si>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</si>
  <si>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</si>
  <si>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</si>
  <si>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</si>
  <si>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</si>
  <si>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</si>
  <si>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</si>
  <si>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</si>
  <si>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</si>
  <si>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</si>
  <si>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</si>
  <si>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</si>
  <si>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</si>
  <si>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</si>
  <si>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</si>
  <si>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</si>
  <si>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</si>
  <si>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</si>
  <si>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</si>
  <si>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</si>
  <si>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</si>
  <si>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</si>
  <si>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</si>
  <si>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</si>
  <si>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</si>
  <si>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</si>
  <si>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</si>
  <si>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</si>
  <si>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</si>
  <si>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</si>
  <si>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</si>
  <si>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</si>
  <si>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</si>
  <si>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</si>
  <si>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</si>
  <si>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</si>
  <si>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</si>
  <si>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</si>
  <si>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</si>
  <si>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</si>
  <si>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</si>
  <si>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</si>
  <si>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</si>
  <si>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</si>
  <si>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</si>
  <si>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</si>
  <si>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</si>
  <si>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</si>
  <si>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</si>
  <si>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</si>
  <si>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</si>
  <si>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</si>
  <si>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</si>
  <si>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</si>
  <si>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</si>
  <si>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</si>
  <si>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</si>
  <si>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</si>
  <si>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</si>
  <si>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</si>
  <si>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</si>
  <si>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</si>
  <si>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</si>
  <si>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</si>
  <si>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</si>
  <si>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</si>
  <si>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</si>
  <si>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</si>
  <si>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</si>
  <si>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</si>
  <si>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</si>
  <si>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</si>
  <si>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</si>
  <si>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</si>
  <si>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</si>
  <si>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</si>
  <si>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</si>
  <si>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</si>
  <si>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</si>
  <si>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</si>
  <si>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</si>
  <si>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</si>
  <si>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</si>
  <si>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</si>
  <si>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</si>
  <si>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</si>
  <si>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</si>
  <si>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</si>
  <si>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</si>
  <si>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</si>
  <si>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</si>
  <si>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</si>
  <si>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</si>
  <si>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</si>
  <si>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</si>
  <si>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</si>
  <si>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</si>
  <si>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</si>
  <si>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</si>
  <si>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</si>
  <si>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</si>
  <si>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</si>
  <si>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</si>
  <si>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</si>
  <si>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</si>
  <si>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</si>
  <si>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</si>
  <si>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</si>
  <si>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</si>
  <si>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</si>
  <si>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</si>
  <si>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</si>
  <si>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</si>
  <si>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</si>
  <si>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</si>
  <si>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</si>
  <si>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</si>
  <si>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</si>
  <si>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</si>
  <si>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</si>
  <si>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</si>
  <si>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</si>
  <si>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</si>
  <si>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</si>
  <si>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</si>
  <si>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</si>
  <si>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</si>
  <si>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</si>
  <si>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</si>
  <si>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</si>
  <si>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</si>
  <si>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</si>
  <si>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</si>
  <si>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</si>
  <si>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</si>
  <si>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</si>
  <si>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</si>
  <si>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</si>
  <si>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</si>
  <si>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</si>
  <si>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</si>
  <si>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</si>
  <si>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</si>
  <si>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</si>
  <si>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</si>
  <si>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</si>
  <si>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</si>
  <si>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</si>
  <si>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</si>
  <si>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</si>
  <si>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</si>
  <si>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</si>
  <si>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</si>
  <si>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</si>
  <si>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</si>
  <si>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</si>
  <si>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</si>
  <si>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</si>
  <si>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</si>
  <si>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</si>
  <si>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</si>
  <si>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</si>
  <si>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</si>
  <si>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</si>
  <si>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</si>
  <si>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</si>
  <si>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</si>
  <si>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</si>
  <si>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</si>
  <si>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</si>
  <si>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</si>
  <si>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</si>
  <si>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</si>
  <si>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</si>
  <si>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</si>
  <si>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</si>
  <si>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</si>
  <si>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</si>
  <si>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</si>
  <si>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</si>
  <si>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</si>
  <si>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</si>
  <si>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</si>
  <si>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</si>
  <si>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</si>
  <si>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</si>
  <si>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</si>
  <si>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</si>
  <si>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</si>
  <si>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</si>
  <si>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</si>
  <si>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</si>
  <si>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</si>
  <si>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</si>
  <si>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</si>
  <si>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</si>
  <si>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</si>
  <si>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</si>
  <si>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</si>
  <si>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</si>
  <si>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</si>
  <si>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</si>
  <si>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</si>
  <si>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</si>
  <si>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</si>
  <si>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</si>
  <si>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</si>
  <si>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</si>
  <si>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</si>
  <si>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</si>
  <si>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</si>
  <si>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</si>
  <si>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</si>
  <si>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</si>
  <si>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</si>
  <si>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</si>
  <si>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</si>
  <si>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</si>
  <si>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</si>
  <si>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</si>
  <si>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</si>
  <si>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</si>
  <si>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</si>
  <si>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</si>
  <si>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</si>
  <si>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</si>
  <si>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</si>
  <si>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</si>
  <si>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</si>
  <si>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</si>
  <si>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</si>
  <si>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</si>
  <si>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</si>
  <si>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</si>
  <si>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</si>
  <si>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</si>
  <si>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</si>
  <si>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</si>
  <si>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</si>
  <si>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</si>
  <si>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</si>
  <si>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</si>
  <si>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</si>
  <si>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</si>
  <si>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</si>
  <si>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</si>
  <si>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</si>
  <si>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</si>
  <si>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</si>
  <si>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</si>
  <si>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</si>
  <si>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</si>
  <si>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</si>
  <si>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</si>
  <si>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</si>
  <si>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</si>
  <si>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</si>
  <si>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</si>
  <si>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</si>
  <si>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</si>
  <si>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</si>
  <si>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</si>
  <si>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</si>
  <si>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</si>
  <si>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</si>
  <si>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</si>
  <si>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</si>
  <si>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</si>
  <si>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</si>
  <si>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</si>
  <si>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</si>
  <si>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</si>
  <si>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</si>
  <si>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</si>
  <si>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</si>
  <si>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</si>
  <si>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</si>
  <si>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</si>
  <si>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</si>
  <si>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</si>
  <si>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</si>
  <si>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</si>
  <si>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</si>
  <si>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</si>
  <si>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</si>
  <si>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</si>
  <si>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</si>
  <si>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</si>
  <si>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</si>
  <si>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</si>
  <si>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</si>
  <si>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</si>
  <si>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</si>
  <si>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</si>
  <si>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</si>
  <si>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</si>
  <si>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</si>
  <si>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</si>
  <si>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</si>
  <si>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</si>
  <si>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</si>
  <si>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</si>
  <si>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</si>
  <si>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</si>
  <si>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</si>
  <si>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</si>
  <si>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</si>
  <si>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</si>
  <si>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</si>
  <si>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</si>
  <si>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</si>
  <si>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</si>
  <si>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</si>
  <si>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</si>
  <si>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</si>
  <si>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</si>
  <si>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</si>
  <si>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</si>
  <si>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</si>
  <si>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</si>
  <si>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</si>
  <si>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</si>
  <si>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</si>
  <si>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</si>
  <si>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</si>
  <si>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</si>
  <si>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</si>
  <si>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</si>
  <si>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</si>
  <si>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</si>
  <si>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</si>
  <si>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</si>
  <si>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</si>
  <si>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</si>
  <si>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</si>
  <si>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</si>
  <si>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</si>
  <si>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</si>
  <si>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</si>
  <si>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</si>
  <si>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</si>
  <si>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</si>
  <si>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</si>
  <si>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</si>
  <si>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</si>
  <si>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</si>
  <si>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</si>
  <si>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</si>
  <si>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</si>
  <si>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</si>
  <si>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</si>
  <si>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</si>
  <si>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</si>
  <si>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</si>
  <si>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</si>
  <si>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</si>
  <si>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</si>
  <si>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</si>
  <si>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</si>
  <si>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</si>
  <si>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</si>
  <si>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</si>
  <si>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</si>
  <si>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</si>
  <si>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</si>
  <si>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</si>
  <si>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</si>
  <si>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</si>
  <si>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</si>
  <si>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</si>
  <si>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</si>
  <si>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</si>
  <si>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</si>
  <si>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</si>
  <si>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</si>
  <si>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</si>
  <si>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</si>
  <si>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</si>
  <si>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</si>
  <si>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</si>
  <si>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</si>
  <si>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</si>
  <si>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</si>
  <si>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</si>
  <si>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</si>
  <si>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</si>
  <si>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</si>
  <si>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</si>
  <si>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</si>
  <si>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</si>
  <si>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</si>
  <si>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</si>
  <si>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</si>
  <si>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</si>
  <si>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</si>
  <si>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</si>
  <si>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</si>
  <si>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</si>
  <si>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</si>
  <si>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</si>
  <si>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</si>
  <si>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</si>
  <si>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</si>
  <si>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</si>
  <si>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</si>
  <si>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</si>
  <si>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</si>
  <si>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</si>
  <si>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</si>
  <si>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</si>
  <si>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</si>
  <si>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</si>
  <si>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</si>
  <si>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</si>
  <si>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</si>
  <si>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</si>
  <si>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</si>
  <si>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</si>
  <si>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</si>
  <si>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</si>
  <si>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</si>
  <si>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</si>
  <si>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</si>
  <si>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</si>
  <si>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</si>
  <si>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</si>
  <si>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</si>
  <si>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</si>
  <si>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</si>
  <si>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</si>
  <si>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</si>
  <si>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</si>
  <si>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</si>
  <si>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</si>
  <si>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</si>
  <si>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</si>
  <si>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</si>
  <si>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</si>
  <si>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</si>
  <si>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</si>
  <si>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</si>
  <si>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</si>
  <si>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</si>
  <si>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</si>
  <si>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</si>
  <si>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</si>
  <si>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</si>
  <si>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</si>
  <si>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</si>
  <si>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</si>
  <si>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</si>
  <si>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</si>
  <si>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</si>
  <si>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</si>
  <si>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</si>
  <si>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</si>
  <si>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</si>
  <si>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</si>
  <si>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</si>
  <si>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</si>
  <si>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</si>
  <si>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</si>
  <si>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</si>
  <si>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</si>
  <si>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</si>
  <si>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</si>
  <si>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</si>
  <si>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</si>
  <si>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</si>
  <si>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</si>
  <si>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</si>
  <si>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</si>
  <si>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</si>
  <si>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</si>
  <si>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</si>
  <si>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</si>
  <si>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</si>
  <si>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</si>
  <si>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</si>
  <si>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</si>
  <si>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</si>
  <si>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</si>
  <si>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</si>
  <si>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</si>
  <si>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</si>
  <si>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</si>
  <si>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</si>
  <si>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</si>
  <si>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</si>
  <si>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</si>
  <si>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</si>
  <si>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</si>
  <si>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</si>
  <si>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</si>
  <si>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</si>
  <si>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</si>
  <si>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</si>
  <si>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</si>
  <si>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</si>
  <si>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</si>
  <si>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</si>
  <si>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</si>
  <si>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</si>
  <si>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</si>
  <si>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</si>
  <si>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</si>
  <si>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</si>
  <si>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</si>
  <si>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</si>
  <si>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</si>
  <si>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</si>
  <si>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</si>
  <si>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</si>
  <si>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</si>
  <si>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</si>
  <si>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</si>
  <si>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</si>
  <si>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</si>
  <si>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</si>
  <si>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</si>
  <si>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</si>
  <si>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</si>
  <si>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</si>
  <si>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</si>
  <si>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</si>
  <si>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</si>
  <si>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</si>
  <si>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</si>
  <si>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</si>
  <si>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</si>
  <si>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</si>
  <si>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</si>
  <si>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</si>
  <si>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</si>
  <si>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</si>
  <si>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</si>
  <si>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</si>
  <si>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</si>
  <si>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</si>
  <si>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</si>
  <si>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</si>
  <si>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</si>
  <si>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</si>
  <si>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</si>
  <si>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</si>
  <si>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</si>
  <si>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</si>
  <si>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</si>
  <si>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</si>
  <si>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</si>
  <si>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</si>
  <si>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</si>
  <si>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</si>
  <si>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</si>
  <si>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</si>
  <si>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</si>
  <si>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</si>
  <si>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</si>
  <si>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</si>
  <si>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</si>
  <si>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</si>
  <si>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</si>
  <si>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</si>
  <si>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</si>
  <si>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</si>
  <si>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</si>
  <si>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</si>
  <si>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</si>
  <si>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</si>
  <si>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</si>
  <si>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</si>
  <si>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</si>
  <si>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</si>
  <si>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</si>
  <si>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</si>
  <si>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</si>
  <si>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</si>
  <si>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</si>
  <si>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</si>
  <si>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</si>
  <si>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</si>
  <si>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</si>
  <si>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</si>
  <si>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</si>
  <si>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</si>
  <si>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</si>
  <si>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</si>
  <si>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</si>
  <si>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</si>
  <si>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</si>
  <si>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</si>
  <si>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</si>
  <si>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</si>
  <si>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</si>
  <si>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</si>
  <si>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</si>
  <si>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</si>
  <si>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</si>
  <si>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</si>
  <si>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</si>
  <si>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</si>
  <si>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</si>
  <si>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</si>
  <si>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</si>
  <si>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</si>
  <si>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</si>
  <si>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</si>
  <si>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</si>
  <si>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</si>
  <si>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</si>
  <si>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</si>
  <si>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</si>
  <si>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</si>
  <si>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</si>
  <si>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</si>
  <si>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</si>
  <si>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</si>
  <si>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</si>
  <si>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</si>
  <si>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</si>
  <si>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</si>
  <si>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</si>
  <si>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</si>
  <si>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</si>
  <si>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</si>
  <si>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</si>
  <si>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</si>
  <si>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</si>
  <si>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</si>
  <si>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</si>
  <si>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</si>
  <si>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</si>
  <si>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</si>
  <si>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</si>
  <si>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</si>
  <si>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</si>
  <si>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</si>
  <si>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</si>
  <si>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</si>
  <si>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</si>
  <si>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</si>
  <si>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</si>
  <si>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</si>
  <si>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</si>
  <si>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</si>
  <si>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</si>
  <si>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</si>
  <si>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</si>
  <si>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</si>
  <si>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</si>
  <si>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</si>
  <si>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</si>
  <si>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</si>
  <si>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</si>
  <si>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</si>
  <si>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</si>
  <si>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</si>
  <si>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</si>
  <si>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</si>
  <si>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</si>
  <si>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</si>
  <si>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</si>
  <si>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</si>
  <si>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</si>
  <si>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</si>
  <si>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</si>
  <si>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</si>
  <si>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</si>
  <si>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</si>
  <si>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</si>
  <si>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</si>
  <si>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</si>
  <si>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</si>
  <si>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</si>
  <si>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</si>
  <si>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</si>
  <si>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</si>
  <si>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</si>
  <si>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</si>
  <si>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</si>
  <si>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</si>
  <si>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</si>
  <si>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</si>
  <si>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</si>
  <si>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</si>
  <si>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</si>
  <si>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</si>
  <si>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</si>
  <si>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</si>
  <si>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</si>
  <si>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</si>
  <si>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</si>
  <si>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</si>
  <si>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</si>
  <si>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</si>
  <si>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</si>
  <si>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</si>
  <si>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</si>
  <si>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</si>
  <si>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</si>
  <si>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</si>
  <si>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</si>
  <si>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</si>
  <si>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</si>
  <si>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</si>
  <si>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</si>
  <si>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</si>
  <si>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</si>
  <si>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</si>
  <si>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</si>
  <si>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</si>
  <si>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</si>
  <si>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</si>
  <si>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</si>
  <si>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</si>
  <si>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</si>
  <si>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</si>
  <si>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</si>
  <si>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</si>
  <si>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</si>
  <si>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</si>
  <si>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</si>
  <si>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</si>
  <si>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</si>
  <si>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</si>
  <si>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</si>
  <si>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</si>
  <si>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</si>
  <si>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</si>
  <si>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</si>
  <si>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</si>
  <si>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</si>
  <si>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</si>
  <si>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</si>
  <si>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</si>
  <si>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</si>
  <si>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</si>
  <si>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</si>
  <si>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</si>
  <si>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</si>
  <si>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</si>
  <si>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</si>
  <si>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</si>
  <si>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</si>
  <si>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</si>
  <si>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</si>
  <si>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</si>
  <si>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</si>
  <si>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</si>
  <si>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</si>
  <si>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</si>
  <si>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</si>
  <si>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</si>
  <si>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</si>
  <si>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</si>
  <si>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</si>
  <si>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</si>
  <si>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</si>
  <si>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</si>
  <si>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</si>
  <si>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</si>
  <si>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</si>
  <si>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</si>
  <si>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</si>
  <si>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</si>
  <si>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</si>
  <si>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</si>
  <si>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</si>
  <si>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</si>
  <si>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</si>
  <si>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</si>
  <si>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</si>
  <si>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</si>
  <si>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</si>
  <si>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</si>
  <si>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</si>
  <si>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</si>
  <si>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</si>
  <si>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</si>
  <si>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</si>
  <si>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</si>
  <si>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</si>
  <si>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</si>
  <si>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</si>
  <si>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</si>
  <si>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</si>
  <si>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</si>
  <si>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</si>
  <si>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</si>
  <si>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</si>
  <si>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</si>
  <si>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</si>
  <si>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</si>
  <si>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</si>
  <si>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</si>
  <si>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</si>
  <si>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</si>
  <si>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</si>
  <si>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</si>
  <si>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</si>
  <si>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</si>
  <si>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</si>
  <si>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</si>
  <si>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</si>
  <si>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</si>
  <si>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</si>
  <si>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</si>
  <si>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</si>
  <si>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</si>
  <si>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</si>
  <si>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</si>
  <si>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</si>
  <si>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</si>
  <si>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</si>
  <si>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</si>
  <si>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</si>
  <si>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</si>
  <si>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</si>
  <si>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</si>
  <si>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</si>
  <si>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</si>
  <si>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</si>
  <si>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</si>
  <si>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</si>
  <si>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</si>
  <si>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</si>
  <si>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</si>
  <si>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</si>
  <si>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</si>
  <si>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</si>
  <si>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</si>
  <si>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</si>
  <si>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</si>
  <si>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</si>
  <si>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</si>
  <si>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</si>
  <si>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</si>
  <si>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</si>
  <si>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</si>
  <si>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</si>
  <si>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</si>
  <si>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</si>
  <si>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</si>
  <si>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</si>
  <si>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</si>
  <si>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</si>
  <si>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</si>
  <si>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</si>
  <si>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</si>
  <si>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</si>
  <si>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</si>
  <si>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</si>
  <si>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</si>
  <si>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</si>
  <si>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</si>
  <si>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</si>
  <si>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</si>
  <si>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</si>
  <si>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</si>
  <si>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</si>
  <si>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</si>
  <si>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</si>
  <si>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</si>
  <si>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</si>
  <si>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</si>
  <si>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</si>
  <si>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</si>
  <si>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</si>
  <si>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</si>
  <si>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</si>
  <si>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</si>
  <si>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</si>
  <si>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</si>
  <si>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</si>
  <si>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</si>
  <si>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</si>
  <si>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</si>
  <si>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</si>
  <si>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</si>
  <si>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</si>
  <si>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</si>
  <si>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</si>
  <si>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</si>
  <si>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</si>
  <si>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</si>
  <si>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</si>
  <si>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</si>
  <si>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</si>
  <si>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</si>
  <si>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</si>
  <si>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</si>
  <si>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</si>
  <si>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</si>
  <si>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</si>
  <si>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</si>
  <si>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</si>
  <si>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</si>
  <si>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</si>
  <si>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</si>
  <si>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</si>
  <si>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</si>
  <si>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</si>
  <si>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</si>
  <si>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</si>
  <si>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</si>
  <si>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</si>
  <si>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</si>
  <si>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</si>
  <si>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</si>
  <si>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</si>
  <si>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</si>
  <si>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</si>
  <si>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</si>
  <si>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</si>
  <si>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</si>
  <si>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</si>
  <si>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</si>
  <si>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</si>
  <si>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</si>
  <si>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</si>
  <si>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</si>
  <si>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</si>
  <si>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</si>
  <si>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</si>
  <si>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</si>
  <si>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</si>
  <si>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</si>
  <si>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</si>
  <si>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</si>
  <si>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</si>
  <si>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</si>
  <si>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</si>
  <si>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</si>
  <si>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</si>
  <si>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</si>
  <si>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</si>
  <si>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</si>
  <si>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</si>
  <si>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</si>
  <si>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</si>
  <si>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</si>
  <si>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</si>
  <si>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</si>
  <si>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</si>
  <si>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</si>
  <si>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</si>
  <si>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</si>
  <si>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</si>
  <si>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</si>
  <si>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</si>
  <si>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</si>
  <si>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</si>
  <si>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</si>
  <si>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</si>
  <si>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</si>
  <si>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</si>
  <si>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</si>
  <si>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</si>
  <si>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</si>
  <si>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</si>
  <si>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</si>
  <si>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</si>
  <si>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</si>
  <si>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</si>
  <si>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</si>
  <si>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</si>
  <si>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</si>
  <si>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</si>
  <si>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</si>
  <si>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</si>
  <si>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</si>
  <si>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</si>
  <si>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</si>
  <si>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</si>
  <si>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</si>
  <si>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</si>
  <si>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</si>
  <si>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</si>
  <si>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</si>
  <si>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</si>
  <si>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</si>
  <si>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</si>
  <si>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</si>
  <si>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</si>
  <si>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</si>
  <si>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</si>
  <si>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</si>
  <si>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</si>
  <si>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</si>
  <si>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</si>
  <si>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</si>
  <si>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</si>
  <si>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</si>
  <si>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</si>
  <si>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</si>
  <si>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</si>
  <si>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</si>
  <si>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</si>
  <si>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</si>
  <si>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</si>
  <si>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</si>
  <si>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</si>
  <si>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</si>
  <si>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</si>
  <si>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</si>
  <si>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</si>
  <si>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</si>
  <si>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</si>
  <si>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</si>
  <si>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</si>
  <si>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</si>
  <si>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</si>
  <si>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</si>
  <si>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</si>
  <si>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</si>
  <si>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</si>
  <si>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</si>
  <si>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</si>
  <si>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</si>
  <si>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</si>
  <si>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</si>
  <si>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</si>
  <si>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</si>
  <si>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</si>
  <si>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</si>
  <si>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</si>
  <si>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</si>
  <si>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</si>
  <si>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</si>
  <si>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</si>
  <si>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</si>
  <si>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</si>
  <si>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</si>
  <si>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</si>
  <si>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</si>
  <si>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</si>
  <si>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</si>
  <si>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</si>
  <si>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</si>
  <si>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</si>
  <si>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</si>
  <si>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</si>
  <si>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</si>
  <si>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</si>
  <si>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</si>
  <si>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</si>
  <si>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</si>
  <si>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</si>
  <si>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</si>
  <si>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</si>
  <si>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</si>
  <si>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</si>
  <si>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</si>
  <si>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</si>
  <si>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</si>
  <si>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</si>
  <si>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</si>
  <si>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</si>
  <si>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</si>
  <si>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</si>
  <si>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</si>
  <si>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</si>
  <si>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</si>
  <si>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</si>
  <si>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</si>
  <si>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</si>
  <si>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</si>
  <si>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</si>
  <si>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</si>
  <si>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</si>
  <si>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</si>
  <si>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</si>
  <si>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</si>
  <si>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</si>
  <si>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</si>
  <si>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</si>
  <si>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</si>
  <si>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</si>
  <si>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</si>
  <si>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</si>
  <si>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</si>
  <si>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</si>
  <si>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</si>
  <si>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</si>
  <si>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</si>
  <si>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</si>
  <si>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</si>
  <si>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</si>
  <si>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</si>
  <si>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</si>
  <si>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</si>
  <si>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</si>
  <si>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</si>
  <si>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</si>
  <si>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</si>
  <si>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</si>
  <si>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</si>
  <si>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</si>
  <si>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</si>
  <si>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</si>
  <si>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</si>
  <si>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</si>
  <si>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</si>
  <si>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</si>
  <si>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</si>
  <si>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</si>
  <si>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</si>
  <si>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</si>
  <si>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</si>
  <si>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</si>
  <si>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</si>
  <si>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</si>
  <si>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</si>
  <si>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</si>
  <si>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</si>
  <si>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</si>
  <si>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</si>
  <si>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</si>
  <si>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</si>
  <si>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</si>
  <si>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</si>
  <si>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</si>
  <si>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</si>
  <si>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</si>
  <si>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</si>
  <si>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</si>
  <si>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</si>
  <si>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</si>
  <si>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</si>
  <si>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</si>
  <si>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</si>
  <si>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</si>
  <si>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</si>
  <si>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</si>
  <si>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</si>
  <si>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</si>
  <si>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</si>
  <si>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</si>
  <si>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</si>
  <si>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</si>
  <si>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</si>
  <si>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</si>
  <si>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</si>
  <si>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</si>
  <si>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</si>
  <si>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</si>
  <si>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</si>
  <si>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</si>
  <si>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</si>
  <si>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</si>
  <si>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</si>
  <si>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</si>
  <si>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</si>
  <si>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</si>
  <si>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</si>
  <si>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</si>
  <si>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</si>
  <si>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</si>
  <si>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</si>
  <si>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</si>
  <si>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</si>
  <si>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</si>
  <si>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</si>
  <si>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</si>
  <si>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</si>
  <si>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</si>
  <si>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</si>
  <si>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</si>
  <si>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</si>
  <si>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</si>
  <si>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</si>
  <si>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</si>
  <si>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</si>
  <si>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</si>
  <si>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</si>
  <si>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</si>
  <si>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</si>
  <si>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</si>
  <si>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</si>
  <si>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</si>
  <si>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</si>
  <si>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</si>
  <si>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</si>
  <si>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</si>
  <si>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</si>
  <si>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</si>
  <si>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</si>
  <si>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</si>
  <si>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</si>
  <si>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</si>
  <si>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</si>
  <si>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</si>
  <si>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</si>
  <si>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</si>
  <si>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</si>
  <si>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</si>
  <si>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</si>
  <si>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</si>
  <si>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</si>
  <si>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</si>
  <si>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</si>
  <si>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</si>
  <si>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</si>
  <si>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</si>
  <si>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</si>
  <si>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</si>
  <si>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</si>
  <si>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</si>
  <si>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</si>
  <si>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</si>
  <si>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</si>
  <si>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</si>
  <si>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</si>
  <si>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</si>
  <si>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</si>
  <si>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</si>
  <si>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</si>
  <si>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</si>
  <si>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</si>
  <si>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</si>
  <si>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</si>
  <si>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</si>
  <si>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</si>
  <si>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</si>
  <si>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</si>
  <si>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</si>
  <si>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</si>
  <si>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</si>
  <si>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</si>
  <si>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</si>
  <si>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</si>
  <si>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</si>
  <si>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</si>
  <si>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</si>
  <si>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</si>
  <si>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</si>
  <si>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</si>
  <si>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</si>
  <si>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</si>
  <si>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</si>
  <si>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</si>
  <si>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</si>
  <si>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</si>
  <si>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</si>
  <si>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</si>
  <si>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</si>
  <si>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</si>
  <si>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</si>
  <si>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</si>
  <si>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</si>
  <si>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</si>
  <si>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</si>
  <si>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</si>
  <si>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</si>
  <si>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</si>
  <si>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</si>
  <si>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</si>
  <si>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</si>
  <si>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</si>
  <si>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</si>
  <si>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</si>
  <si>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</si>
  <si>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</si>
  <si>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</si>
  <si>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</si>
  <si>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</si>
  <si>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</si>
  <si>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</si>
  <si>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</si>
  <si>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</si>
  <si>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</si>
  <si>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</si>
  <si>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</si>
  <si>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</si>
  <si>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</si>
  <si>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</si>
  <si>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</si>
  <si>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</si>
  <si>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</si>
  <si>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</si>
  <si>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</si>
  <si>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</si>
  <si>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</si>
  <si>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</si>
  <si>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</si>
  <si>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</si>
  <si>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</si>
  <si>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</si>
  <si>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</si>
  <si>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</si>
  <si>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</si>
  <si>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</si>
  <si>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</si>
  <si>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</si>
  <si>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</si>
  <si>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</si>
  <si>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</si>
  <si>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</si>
  <si>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</si>
  <si>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</si>
  <si>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</si>
  <si>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</si>
  <si>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</si>
  <si>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</si>
  <si>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</si>
  <si>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</si>
  <si>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</si>
  <si>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</si>
  <si>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</si>
  <si>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</si>
  <si>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</si>
  <si>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</si>
  <si>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</si>
  <si>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</si>
  <si>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</si>
  <si>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</si>
  <si>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</si>
  <si>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</si>
  <si>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</si>
  <si>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</si>
  <si>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</si>
  <si>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</si>
  <si>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</si>
  <si>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</si>
  <si>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</si>
  <si>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</si>
  <si>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</si>
  <si>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</si>
  <si>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</si>
  <si>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</si>
  <si>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</si>
  <si>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</si>
  <si>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</si>
  <si>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</si>
  <si>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</si>
  <si>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</si>
  <si>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</si>
  <si>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</si>
  <si>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</si>
  <si>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</si>
  <si>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</si>
  <si>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</si>
  <si>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</si>
  <si>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</si>
  <si>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</si>
  <si>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</si>
  <si>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</si>
  <si>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</si>
  <si>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</si>
  <si>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</si>
  <si>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</si>
  <si>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</si>
  <si>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</si>
  <si>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</si>
  <si>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</si>
  <si>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</si>
  <si>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</si>
  <si>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</si>
  <si>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</si>
  <si>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</si>
  <si>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</si>
  <si>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</si>
  <si>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</si>
  <si>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</si>
  <si>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</si>
  <si>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</si>
  <si>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</si>
  <si>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</si>
  <si>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</si>
  <si>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</si>
  <si>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</si>
  <si>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</si>
  <si>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</si>
  <si>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</si>
  <si>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</si>
  <si>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</si>
  <si>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</si>
  <si>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</si>
  <si>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</si>
  <si>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</si>
  <si>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</si>
  <si>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</si>
  <si>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</si>
  <si>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</si>
  <si>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</si>
  <si>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</si>
  <si>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</si>
  <si>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</si>
  <si>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</si>
  <si>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</si>
  <si>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</si>
  <si>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</si>
  <si>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</si>
  <si>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</si>
  <si>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</si>
  <si>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</si>
  <si>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</si>
  <si>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</si>
  <si>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</si>
  <si>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</si>
  <si>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</si>
  <si>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</si>
  <si>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</si>
  <si>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</si>
  <si>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</si>
  <si>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</si>
  <si>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</si>
  <si>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</si>
  <si>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</si>
  <si>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</si>
  <si>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</si>
  <si>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</si>
  <si>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</si>
  <si>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</si>
  <si>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</si>
  <si>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</si>
  <si>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</si>
  <si>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</si>
  <si>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</si>
  <si>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</si>
  <si>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</si>
  <si>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</si>
  <si>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</si>
  <si>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</si>
  <si>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</si>
  <si>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</si>
  <si>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</si>
  <si>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</si>
  <si>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</si>
  <si>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</si>
  <si>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</si>
  <si>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</si>
  <si>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</si>
  <si>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</si>
  <si>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</si>
  <si>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</si>
  <si>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</si>
  <si>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</si>
  <si>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</si>
  <si>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</si>
  <si>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</si>
  <si>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</si>
  <si>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</si>
  <si>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</si>
  <si>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</si>
  <si>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</si>
  <si>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</si>
  <si>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</si>
  <si>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</si>
  <si>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</si>
  <si>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</si>
  <si>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</si>
  <si>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</si>
  <si>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</si>
  <si>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</si>
  <si>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</si>
  <si>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</si>
  <si>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</si>
  <si>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</si>
  <si>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</si>
  <si>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</si>
  <si>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</si>
  <si>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</si>
  <si>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</si>
  <si>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</si>
  <si>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</si>
  <si>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</si>
  <si>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</si>
  <si>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</si>
  <si>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</si>
  <si>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</si>
  <si>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</si>
  <si>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</si>
  <si>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</si>
  <si>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</si>
  <si>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</si>
  <si>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</si>
  <si>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</si>
  <si>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</si>
  <si>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</si>
  <si>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</si>
  <si>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</si>
  <si>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</si>
  <si>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</si>
  <si>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</si>
  <si>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</si>
  <si>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</si>
  <si>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</si>
  <si>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</si>
  <si>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</si>
  <si>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</si>
  <si>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</si>
  <si>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</si>
  <si>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</si>
  <si>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</si>
  <si>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</si>
  <si>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</si>
  <si>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</si>
  <si>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</si>
  <si>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</si>
  <si>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</si>
  <si>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</si>
  <si>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</si>
  <si>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</si>
  <si>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</si>
  <si>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</si>
  <si>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</si>
  <si>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</si>
  <si>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</si>
  <si>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</si>
  <si>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</si>
  <si>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</si>
  <si>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</si>
  <si>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</si>
  <si>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</si>
  <si>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</si>
  <si>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</si>
  <si>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</si>
  <si>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</si>
  <si>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</si>
  <si>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</si>
  <si>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</si>
  <si>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</si>
  <si>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</si>
  <si>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</si>
  <si>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</si>
  <si>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</si>
  <si>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</si>
  <si>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</si>
  <si>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</si>
  <si>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</si>
  <si>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</si>
  <si>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</si>
  <si>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</si>
  <si>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</si>
  <si>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</si>
  <si>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</si>
  <si>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</si>
  <si>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</si>
  <si>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</si>
  <si>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</si>
  <si>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</si>
  <si>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</si>
  <si>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</si>
  <si>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</si>
  <si>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</si>
  <si>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</si>
  <si>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</si>
  <si>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</si>
  <si>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</si>
  <si>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</si>
  <si>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</si>
  <si>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</si>
  <si>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</si>
  <si>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</si>
  <si>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</si>
  <si>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</si>
  <si>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</si>
  <si>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</si>
  <si>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</si>
  <si>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</si>
  <si>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</si>
  <si>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</si>
  <si>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</si>
  <si>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</si>
  <si>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</si>
  <si>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</si>
  <si>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</si>
  <si>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</si>
  <si>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</si>
  <si>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</si>
  <si>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</si>
  <si>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</si>
  <si>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</si>
  <si>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</si>
  <si>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</si>
  <si>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</si>
  <si>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</si>
  <si>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</si>
  <si>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</si>
  <si>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</si>
  <si>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</si>
  <si>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</si>
  <si>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</si>
  <si>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</si>
  <si>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</si>
  <si>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</si>
  <si>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</si>
  <si>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</si>
  <si>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</si>
  <si>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</si>
  <si>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</si>
  <si>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</si>
  <si>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</si>
  <si>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</si>
  <si>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</si>
  <si>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</si>
  <si>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</si>
  <si>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</si>
  <si>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</si>
  <si>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</si>
  <si>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</si>
  <si>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</si>
  <si>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</si>
  <si>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</si>
  <si>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</si>
  <si>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</si>
  <si>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</si>
  <si>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</si>
  <si>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</si>
  <si>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</si>
  <si>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</si>
  <si>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</si>
  <si>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</si>
  <si>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</si>
  <si>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</si>
  <si>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</si>
  <si>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</si>
  <si>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</si>
  <si>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</si>
  <si>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</si>
  <si>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</si>
  <si>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</si>
  <si>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</si>
  <si>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</si>
  <si>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</si>
  <si>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</si>
  <si>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</si>
  <si>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</si>
  <si>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</si>
  <si>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</si>
  <si>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</si>
  <si>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</si>
  <si>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</si>
  <si>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</si>
  <si>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</si>
  <si>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</si>
  <si>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</si>
  <si>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</si>
  <si>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</si>
  <si>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</si>
  <si>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</si>
  <si>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</si>
  <si>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</si>
  <si>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</si>
  <si>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</si>
  <si>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</si>
  <si>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</si>
  <si>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</si>
  <si>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</si>
  <si>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</si>
  <si>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</si>
  <si>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</si>
  <si>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</si>
  <si>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</si>
  <si>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</si>
  <si>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</si>
  <si>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</si>
  <si>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</si>
  <si>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</si>
  <si>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</si>
  <si>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</si>
  <si>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</si>
  <si>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</si>
  <si>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</si>
  <si>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</si>
  <si>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</si>
  <si>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</si>
  <si>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</si>
  <si>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</si>
  <si>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</si>
  <si>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</si>
  <si>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</si>
  <si>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</si>
  <si>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</si>
  <si>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</si>
  <si>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</si>
  <si>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</si>
  <si>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</si>
  <si>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</si>
  <si>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</si>
  <si>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</si>
  <si>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</si>
  <si>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</si>
  <si>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</si>
  <si>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</si>
  <si>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</si>
  <si>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</si>
  <si>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</si>
  <si>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</si>
  <si>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</si>
  <si>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</si>
  <si>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</si>
  <si>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</si>
  <si>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</si>
  <si>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</si>
  <si>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</si>
  <si>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</si>
  <si>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</si>
  <si>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</si>
  <si>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</si>
  <si>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</si>
  <si>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</si>
  <si>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</si>
  <si>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</si>
  <si>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</si>
  <si>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</si>
  <si>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</si>
  <si>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</si>
  <si>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</si>
  <si>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</si>
  <si>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</si>
  <si>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</si>
  <si>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</si>
  <si>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</si>
  <si>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</si>
  <si>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</si>
  <si>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</si>
  <si>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</si>
  <si>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</si>
  <si>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</si>
  <si>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</si>
  <si>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</si>
  <si>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</si>
  <si>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</si>
  <si>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</si>
  <si>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</si>
  <si>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</si>
  <si>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</si>
  <si>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</si>
  <si>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</si>
  <si>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</si>
  <si>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</si>
  <si>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</si>
  <si>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</si>
  <si>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</si>
  <si>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</si>
  <si>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</si>
  <si>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</si>
  <si>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</si>
  <si>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</si>
  <si>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</si>
  <si>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</si>
  <si>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</si>
  <si>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</si>
  <si>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</si>
  <si>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</si>
  <si>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</si>
  <si>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</si>
  <si>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</si>
  <si>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</si>
  <si>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</si>
  <si>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</si>
  <si>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</si>
  <si>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</si>
  <si>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</si>
  <si>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</si>
  <si>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</si>
  <si>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</si>
  <si>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</si>
  <si>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</si>
  <si>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</si>
  <si>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</si>
  <si>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</si>
  <si>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</si>
  <si>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</si>
  <si>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</si>
  <si>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</si>
  <si>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</si>
  <si>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</si>
  <si>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</si>
  <si>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</si>
  <si>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</si>
  <si>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</si>
  <si>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</si>
  <si>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</si>
  <si>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</si>
  <si>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</si>
  <si>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</si>
  <si>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</si>
  <si>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</si>
  <si>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</si>
  <si>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</si>
  <si>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</si>
  <si>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</si>
  <si>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</si>
  <si>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</si>
  <si>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</si>
  <si>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</si>
  <si>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</si>
  <si>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</si>
  <si>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</si>
  <si>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</si>
  <si>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</si>
  <si>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</si>
  <si>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</si>
  <si>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</si>
  <si>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</si>
  <si>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</si>
  <si>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</si>
  <si>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</si>
  <si>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</si>
  <si>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</si>
  <si>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</si>
  <si>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</si>
  <si>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</si>
  <si>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</si>
  <si>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</si>
  <si>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</si>
  <si>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</si>
  <si>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</si>
  <si>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</si>
  <si>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</si>
  <si>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</si>
  <si>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</si>
  <si>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</si>
  <si>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</si>
  <si>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</si>
  <si>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</si>
  <si>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</si>
  <si>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</si>
  <si>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</si>
  <si>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</si>
  <si>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</si>
  <si>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</si>
  <si>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</si>
  <si>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</si>
  <si>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</si>
  <si>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</si>
  <si>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</si>
  <si>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</si>
  <si>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</si>
  <si>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</si>
  <si>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</si>
  <si>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</si>
  <si>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</si>
  <si>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</si>
  <si>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</si>
  <si>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</si>
  <si>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</si>
  <si>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</si>
  <si>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</si>
  <si>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</si>
  <si>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</si>
  <si>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</si>
  <si>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</si>
  <si>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</si>
  <si>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</si>
  <si>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</si>
  <si>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</si>
  <si>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</si>
  <si>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</si>
  <si>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</si>
  <si>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</si>
  <si>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</si>
  <si>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</si>
  <si>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</si>
  <si>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</si>
  <si>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</si>
  <si>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</si>
  <si>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</si>
  <si>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</si>
  <si>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</si>
  <si>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</si>
  <si>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</si>
  <si>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</si>
  <si>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</si>
  <si>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</si>
  <si>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</si>
  <si>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</si>
  <si>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</si>
  <si>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</si>
  <si>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</si>
  <si>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</si>
  <si>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</si>
  <si>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</si>
  <si>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</si>
  <si>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</si>
  <si>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</si>
  <si>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</si>
  <si>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</si>
  <si>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</si>
  <si>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</si>
  <si>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</si>
  <si>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</si>
  <si>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</si>
  <si>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</si>
  <si>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</si>
  <si>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</si>
  <si>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</si>
  <si>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</si>
  <si>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</si>
  <si>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</si>
  <si>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</si>
  <si>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</si>
  <si>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</si>
  <si>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</si>
  <si>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</si>
  <si>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</si>
  <si>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</si>
  <si>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</si>
  <si>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</si>
  <si>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</si>
  <si>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</si>
  <si>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</si>
  <si>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</si>
  <si>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</si>
  <si>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</si>
  <si>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</si>
  <si>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</si>
  <si>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</si>
  <si>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</si>
  <si>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</si>
  <si>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</si>
  <si>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</si>
  <si>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</si>
  <si>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</si>
  <si>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</si>
  <si>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</si>
  <si>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</si>
  <si>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</si>
  <si>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</si>
  <si>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</si>
  <si>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</si>
  <si>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</si>
  <si>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</si>
  <si>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</si>
  <si>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</si>
  <si>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</si>
  <si>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</si>
  <si>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</si>
  <si>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</si>
  <si>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</si>
  <si>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</si>
  <si>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</si>
  <si>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</si>
  <si>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</si>
  <si>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</si>
  <si>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</si>
  <si>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</si>
  <si>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</si>
  <si>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</si>
  <si>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</si>
  <si>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</si>
  <si>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</si>
  <si>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</si>
  <si>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</si>
  <si>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</si>
  <si>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</si>
  <si>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</si>
  <si>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</si>
  <si>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</si>
  <si>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</si>
  <si>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</si>
  <si>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</si>
  <si>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</si>
  <si>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</si>
  <si>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</si>
  <si>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</si>
  <si>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</si>
  <si>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</si>
  <si>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</si>
  <si>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</si>
  <si>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</si>
  <si>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</si>
  <si>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</si>
  <si>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</si>
  <si>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</si>
  <si>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</si>
  <si>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</si>
  <si>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</si>
  <si>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</si>
  <si>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</si>
  <si>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</si>
  <si>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</si>
  <si>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</si>
  <si>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</si>
  <si>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</si>
  <si>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</si>
  <si>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</si>
  <si>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</si>
  <si>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</si>
  <si>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</si>
  <si>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</si>
  <si>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</si>
  <si>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</si>
  <si>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</si>
  <si>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</si>
  <si>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</si>
  <si>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</si>
  <si>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</si>
  <si>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</si>
  <si>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</si>
  <si>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</si>
  <si>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</si>
  <si>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</si>
  <si>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</si>
  <si>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</si>
  <si>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</si>
  <si>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</si>
  <si>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</si>
  <si>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</si>
  <si>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</si>
  <si>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</si>
  <si>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</si>
  <si>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</si>
  <si>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</si>
  <si>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</si>
  <si>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</si>
  <si>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</si>
  <si>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</si>
  <si>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</si>
  <si>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</si>
  <si>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</si>
  <si>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</si>
  <si>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</si>
  <si>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</si>
  <si>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</si>
  <si>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</si>
  <si>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</si>
  <si>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</si>
  <si>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</si>
  <si>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</si>
  <si>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</si>
  <si>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</si>
  <si>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</si>
  <si>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</si>
  <si>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</si>
  <si>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</si>
  <si>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</si>
  <si>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</si>
  <si>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</si>
  <si>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</si>
  <si>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</si>
  <si>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</si>
  <si>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</si>
  <si>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</si>
  <si>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</si>
  <si>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</si>
  <si>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</si>
  <si>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</si>
  <si>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</si>
  <si>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</si>
  <si>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</si>
  <si>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</si>
  <si>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</si>
  <si>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</si>
  <si>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</si>
  <si>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</si>
  <si>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</si>
  <si>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</si>
  <si>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</si>
  <si>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</si>
  <si>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</si>
  <si>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</si>
  <si>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</si>
  <si>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</si>
  <si>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</si>
  <si>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</si>
  <si>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</si>
  <si>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</si>
  <si>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</si>
  <si>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</si>
  <si>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</si>
  <si>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</si>
  <si>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</si>
  <si>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</si>
  <si>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</si>
  <si>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</si>
  <si>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</si>
  <si>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</si>
  <si>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</si>
  <si>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</si>
  <si>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</si>
  <si>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</si>
  <si>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</si>
  <si>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</si>
  <si>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</si>
  <si>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</si>
  <si>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</si>
  <si>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</si>
  <si>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</si>
  <si>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</si>
  <si>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</si>
  <si>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</si>
  <si>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</si>
  <si>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</si>
  <si>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</si>
  <si>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</si>
  <si>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</si>
  <si>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</si>
  <si>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</si>
  <si>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</si>
  <si>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</si>
  <si>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</si>
  <si>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</si>
  <si>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</si>
  <si>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</si>
  <si>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</si>
  <si>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</si>
  <si>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</si>
  <si>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</si>
  <si>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</si>
  <si>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</si>
  <si>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</si>
  <si>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</si>
  <si>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</si>
  <si>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</si>
  <si>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</si>
  <si>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</si>
  <si>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</si>
  <si>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</si>
  <si>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</si>
  <si>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</si>
  <si>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</si>
  <si>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</si>
  <si>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</si>
  <si>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</si>
  <si>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</si>
  <si>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</si>
  <si>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</si>
  <si>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</si>
  <si>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</si>
  <si>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</si>
  <si>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</si>
  <si>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</si>
  <si>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</si>
  <si>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</si>
  <si>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</si>
  <si>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</si>
  <si>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</si>
  <si>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</si>
  <si>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</si>
  <si>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</si>
  <si>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</si>
  <si>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</si>
  <si>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</si>
  <si>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</si>
  <si>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</si>
  <si>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</si>
  <si>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</si>
  <si>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</si>
  <si>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</si>
  <si>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</si>
  <si>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</si>
  <si>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</si>
  <si>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</si>
  <si>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</si>
  <si>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</si>
  <si>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</si>
  <si>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</si>
  <si>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</si>
  <si>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</si>
  <si>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</si>
  <si>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</si>
  <si>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</si>
  <si>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</si>
  <si>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</si>
  <si>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</si>
  <si>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</si>
  <si>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</si>
  <si>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</si>
  <si>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</si>
  <si>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</si>
  <si>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</si>
  <si>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</si>
  <si>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</si>
  <si>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</si>
  <si>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</si>
  <si>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</si>
  <si>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</si>
  <si>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</si>
  <si>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</si>
  <si>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</si>
  <si>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</si>
  <si>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</si>
  <si>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</si>
  <si>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</si>
  <si>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</si>
  <si>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</si>
  <si>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</si>
  <si>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</si>
  <si>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</si>
  <si>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</si>
  <si>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</si>
  <si>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</si>
  <si>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</si>
  <si>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</si>
  <si>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</si>
  <si>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</si>
  <si>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</si>
  <si>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</si>
  <si>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</si>
  <si>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</si>
  <si>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</si>
  <si>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</si>
  <si>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</si>
  <si>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</si>
  <si>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</si>
  <si>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</si>
  <si>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</si>
  <si>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</si>
  <si>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</si>
  <si>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</si>
  <si>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</si>
  <si>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</si>
  <si>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</si>
  <si>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</si>
  <si>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</si>
  <si>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</si>
  <si>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</si>
  <si>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</si>
  <si>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</si>
  <si>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</si>
  <si>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</si>
  <si>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</si>
  <si>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</si>
  <si>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</si>
  <si>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</si>
  <si>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</si>
  <si>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</si>
  <si>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</si>
  <si>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</si>
  <si>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</si>
  <si>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</si>
  <si>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</si>
  <si>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</si>
  <si>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</si>
  <si>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</si>
  <si>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</si>
  <si>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</si>
  <si>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</si>
  <si>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</si>
  <si>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</si>
  <si>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</si>
  <si>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</si>
  <si>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</si>
  <si>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</si>
  <si>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</si>
  <si>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</si>
  <si>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</si>
  <si>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</si>
  <si>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</si>
  <si>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</si>
  <si>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</si>
  <si>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</si>
  <si>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</si>
  <si>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</si>
  <si>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</si>
  <si>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</si>
  <si>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</si>
  <si>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</si>
  <si>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</si>
  <si>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</si>
  <si>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</si>
  <si>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</si>
  <si>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</si>
  <si>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</si>
  <si>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</si>
  <si>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</si>
  <si>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</si>
  <si>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</si>
  <si>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</si>
  <si>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</si>
  <si>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</si>
  <si>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</si>
  <si>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</si>
  <si>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</si>
  <si>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</si>
  <si>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</si>
  <si>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</si>
  <si>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</si>
  <si>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</si>
  <si>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</si>
  <si>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</si>
  <si>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</si>
  <si>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</si>
  <si>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</si>
  <si>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</si>
  <si>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</si>
  <si>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</si>
  <si>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</si>
  <si>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</si>
  <si>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</si>
  <si>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</si>
  <si>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</si>
  <si>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</si>
  <si>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</si>
  <si>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</si>
  <si>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</si>
  <si>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</si>
  <si>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</si>
  <si>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</si>
  <si>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</si>
  <si>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</si>
  <si>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</si>
  <si>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</si>
  <si>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</si>
  <si>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</si>
  <si>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</si>
  <si>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</si>
  <si>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</si>
  <si>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</si>
  <si>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</si>
  <si>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</si>
  <si>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</si>
  <si>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</si>
  <si>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</si>
  <si>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</si>
  <si>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</si>
  <si>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</si>
  <si>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</si>
  <si>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</si>
  <si>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</si>
  <si>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</si>
  <si>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</si>
  <si>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</si>
  <si>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</si>
  <si>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</si>
  <si>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</si>
  <si>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</si>
  <si>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</si>
  <si>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</si>
  <si>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</si>
  <si>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</si>
  <si>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</si>
  <si>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</si>
  <si>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</si>
  <si>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</si>
  <si>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</si>
  <si>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</si>
  <si>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</si>
  <si>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</si>
  <si>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</si>
  <si>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</si>
  <si>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</si>
  <si>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</si>
  <si>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</si>
  <si>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</si>
  <si>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</si>
  <si>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</si>
  <si>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</si>
  <si>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</si>
  <si>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</si>
  <si>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</si>
  <si>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</si>
  <si>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</si>
  <si>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</si>
  <si>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</si>
  <si>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</si>
  <si>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</si>
  <si>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</si>
  <si>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</si>
  <si>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</si>
  <si>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</si>
  <si>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</si>
  <si>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</si>
  <si>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</si>
  <si>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</si>
  <si>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</si>
  <si>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</si>
  <si>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</si>
  <si>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</si>
  <si>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</si>
  <si>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</si>
  <si>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</si>
  <si>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</si>
  <si>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</si>
  <si>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</si>
  <si>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</si>
  <si>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</si>
  <si>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</si>
  <si>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</si>
  <si>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</si>
  <si>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</si>
  <si>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</si>
  <si>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</si>
  <si>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</si>
  <si>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</si>
  <si>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</si>
  <si>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</si>
  <si>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</si>
  <si>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</si>
  <si>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</si>
  <si>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</si>
  <si>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</si>
  <si>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</si>
  <si>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</si>
  <si>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</si>
  <si>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</si>
  <si>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</si>
  <si>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</si>
  <si>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</si>
  <si>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</si>
  <si>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</si>
  <si>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</si>
  <si>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</si>
  <si>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</si>
  <si>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</si>
  <si>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</si>
  <si>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</si>
  <si>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</si>
  <si>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</si>
  <si>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</si>
  <si>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</si>
  <si>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</si>
  <si>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</si>
  <si>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</si>
  <si>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</si>
  <si>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</si>
  <si>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</si>
  <si>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</si>
  <si>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</si>
  <si>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</si>
  <si>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</si>
  <si>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</si>
  <si>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</si>
  <si>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</si>
  <si>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</si>
  <si>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</si>
  <si>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</si>
  <si>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</si>
  <si>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</si>
  <si>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</si>
  <si>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</si>
  <si>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</si>
  <si>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</si>
  <si>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</si>
  <si>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</si>
  <si>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</si>
  <si>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</si>
  <si>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</si>
  <si>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</si>
  <si>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</si>
  <si>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</si>
  <si>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</si>
  <si>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</si>
  <si>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</si>
  <si>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</si>
  <si>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</si>
  <si>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</si>
  <si>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</si>
  <si>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</si>
  <si>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</si>
  <si>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</si>
  <si>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</si>
  <si>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</si>
  <si>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</si>
  <si>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</si>
  <si>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</si>
  <si>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</si>
  <si>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</si>
  <si>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</si>
  <si>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</si>
  <si>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</si>
  <si>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</si>
  <si>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</si>
  <si>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</si>
  <si>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</si>
  <si>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</si>
  <si>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</si>
  <si>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</si>
  <si>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</si>
  <si>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</si>
  <si>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</si>
  <si>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</si>
  <si>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</si>
  <si>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</si>
  <si>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</si>
  <si>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</si>
  <si>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</si>
  <si>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</si>
  <si>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</si>
  <si>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</si>
  <si>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</si>
  <si>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</si>
  <si>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</si>
  <si>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</si>
  <si>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</si>
  <si>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</si>
  <si>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</si>
  <si>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</si>
  <si>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</si>
  <si>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</si>
  <si>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</si>
  <si>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</si>
  <si>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</si>
  <si>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</si>
  <si>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</si>
  <si>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</si>
  <si>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</si>
  <si>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</si>
  <si>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</si>
  <si>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</si>
  <si>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</si>
  <si>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</si>
  <si>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</si>
  <si>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</si>
  <si>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</si>
  <si>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</si>
  <si>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</si>
  <si>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</si>
  <si>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</si>
  <si>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</si>
  <si>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</si>
  <si>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</si>
  <si>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</si>
  <si>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</si>
  <si>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</si>
  <si>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</si>
  <si>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</si>
  <si>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</si>
  <si>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</si>
  <si>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</si>
  <si>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</si>
  <si>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</si>
  <si>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</si>
  <si>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</si>
  <si>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</si>
  <si>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</si>
  <si>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</si>
  <si>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</si>
  <si>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</si>
  <si>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</si>
  <si>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</si>
  <si>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</si>
  <si>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</si>
  <si>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</si>
  <si>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</si>
  <si>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</si>
  <si>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</si>
  <si>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</si>
  <si>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</si>
  <si>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</si>
  <si>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</si>
  <si>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</si>
  <si>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</si>
  <si>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</si>
  <si>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</si>
  <si>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</si>
  <si>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</si>
  <si>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</si>
  <si>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</si>
  <si>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</si>
  <si>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</si>
  <si>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</si>
  <si>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</si>
  <si>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</si>
  <si>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</si>
  <si>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</si>
  <si>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</si>
  <si>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</si>
  <si>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</si>
  <si>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</si>
  <si>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</si>
  <si>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</si>
  <si>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</si>
  <si>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</si>
  <si>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</si>
  <si>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</si>
  <si>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</si>
  <si>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</si>
  <si>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</si>
  <si>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</si>
  <si>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</si>
  <si>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</si>
  <si>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</si>
  <si>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</si>
  <si>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</si>
  <si>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</si>
  <si>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</si>
  <si>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</si>
  <si>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</si>
  <si>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</si>
  <si>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</si>
  <si>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</si>
  <si>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</si>
  <si>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</si>
  <si>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</si>
  <si>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</si>
  <si>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</si>
  <si>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</si>
  <si>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</si>
  <si>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</si>
  <si>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</si>
  <si>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</si>
  <si>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</si>
  <si>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</si>
  <si>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</si>
  <si>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</si>
  <si>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</si>
  <si>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</si>
  <si>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</si>
  <si>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</si>
  <si>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</si>
  <si>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</si>
  <si>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</si>
  <si>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</si>
  <si>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</si>
  <si>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</si>
  <si>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</si>
  <si>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</si>
  <si>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</si>
  <si>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</si>
  <si>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</si>
  <si>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</si>
  <si>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</si>
  <si>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</si>
  <si>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</si>
  <si>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</si>
  <si>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</si>
  <si>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</si>
  <si>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</si>
  <si>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</si>
  <si>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</si>
  <si>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</si>
  <si>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</si>
  <si>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</si>
  <si>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</si>
  <si>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</si>
  <si>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</si>
  <si>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</si>
  <si>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</si>
  <si>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</si>
  <si>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</si>
  <si>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</si>
  <si>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</si>
  <si>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</si>
  <si>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</si>
  <si>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</si>
  <si>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</si>
  <si>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</si>
  <si>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</si>
  <si>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</si>
  <si>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</si>
  <si>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</si>
  <si>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</si>
  <si>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</si>
  <si>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</si>
  <si>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</si>
  <si>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</si>
  <si>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</si>
  <si>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</si>
  <si>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</si>
  <si>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</si>
  <si>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</si>
  <si>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</si>
  <si>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</si>
  <si>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</si>
  <si>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</si>
  <si>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</si>
  <si>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</si>
  <si>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</si>
  <si>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</si>
  <si>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</si>
  <si>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</si>
  <si>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</si>
  <si>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</si>
  <si>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</si>
  <si>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</si>
  <si>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</si>
  <si>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</si>
  <si>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</si>
  <si>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</si>
  <si>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</si>
  <si>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</si>
  <si>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</si>
  <si>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</si>
  <si>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</si>
  <si>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</si>
  <si>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</si>
  <si>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</si>
  <si>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</si>
  <si>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</si>
  <si>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</si>
  <si>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</si>
  <si>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</si>
  <si>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</si>
  <si>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</si>
  <si>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</si>
  <si>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</si>
  <si>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</si>
  <si>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</si>
  <si>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</si>
  <si>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</si>
  <si>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</si>
  <si>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</si>
  <si>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</si>
  <si>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</si>
  <si>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</si>
  <si>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</si>
  <si>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</si>
  <si>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</si>
  <si>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</si>
  <si>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</si>
  <si>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</si>
  <si>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</si>
  <si>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</si>
  <si>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</si>
  <si>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</si>
  <si>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</si>
  <si>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</si>
  <si>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</si>
  <si>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</si>
  <si>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</si>
  <si>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</si>
  <si>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</si>
  <si>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</si>
  <si>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</si>
  <si>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</si>
  <si>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</si>
  <si>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</si>
  <si>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</si>
  <si>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</si>
  <si>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</si>
  <si>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</si>
  <si>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</si>
  <si>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</si>
  <si>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</si>
  <si>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</si>
  <si>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</si>
  <si>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</si>
  <si>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</si>
  <si>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</si>
  <si>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</si>
  <si>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</si>
  <si>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</si>
  <si>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</si>
  <si>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</si>
  <si>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</si>
  <si>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</si>
  <si>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</si>
  <si>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</si>
  <si>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</si>
  <si>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</si>
  <si>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</si>
  <si>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</si>
  <si>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</si>
  <si>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</si>
  <si>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</si>
  <si>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</si>
  <si>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</si>
  <si>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</si>
  <si>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</si>
  <si>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</si>
  <si>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</si>
  <si>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</si>
  <si>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</si>
  <si>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</si>
  <si>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</si>
  <si>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</si>
  <si>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</si>
  <si>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</si>
  <si>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</si>
  <si>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</si>
  <si>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</si>
  <si>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</si>
  <si>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</si>
  <si>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</si>
  <si>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</si>
  <si>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</si>
  <si>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</si>
  <si>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</si>
  <si>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</si>
  <si>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</si>
  <si>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</si>
  <si>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</si>
  <si>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</si>
  <si>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</si>
  <si>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</si>
  <si>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</si>
  <si>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</si>
  <si>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</si>
  <si>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</si>
  <si>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</si>
  <si>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</si>
  <si>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</si>
  <si>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</si>
  <si>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</si>
  <si>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</si>
  <si>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</si>
  <si>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</si>
  <si>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</si>
  <si>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</si>
  <si>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</si>
  <si>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</si>
  <si>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</si>
  <si>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</si>
  <si>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</si>
  <si>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</si>
  <si>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</si>
  <si>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</si>
  <si>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</si>
  <si>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</si>
  <si>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</si>
  <si>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</si>
  <si>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</si>
  <si>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</si>
  <si>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</si>
  <si>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</si>
  <si>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</si>
  <si>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</si>
  <si>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</si>
  <si>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</si>
  <si>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</si>
  <si>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</si>
  <si>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</si>
  <si>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</si>
  <si>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</si>
  <si>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</si>
  <si>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</si>
  <si>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</si>
  <si>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</si>
  <si>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</si>
  <si>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</si>
  <si>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</si>
  <si>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</si>
  <si>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</si>
  <si>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</si>
  <si>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</si>
  <si>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</si>
  <si>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</si>
  <si>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</si>
  <si>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</si>
  <si>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</si>
  <si>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</si>
  <si>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</si>
  <si>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</si>
  <si>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</si>
  <si>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</si>
  <si>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</si>
  <si>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</si>
  <si>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</si>
  <si>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</si>
  <si>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</si>
  <si>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</si>
  <si>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</si>
  <si>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</si>
  <si>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</si>
  <si>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</si>
  <si>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</si>
  <si>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</si>
  <si>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</si>
  <si>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</si>
  <si>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</si>
  <si>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</si>
  <si>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</si>
  <si>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</si>
  <si>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</si>
  <si>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</si>
  <si>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</si>
  <si>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</si>
  <si>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</si>
  <si>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</si>
  <si>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</si>
  <si>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</si>
  <si>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</si>
  <si>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</si>
  <si>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</si>
  <si>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</si>
  <si>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</si>
  <si>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</si>
  <si>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</si>
  <si>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</si>
  <si>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</si>
  <si>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</si>
  <si>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</si>
  <si>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</si>
  <si>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</si>
  <si>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</si>
  <si>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</si>
  <si>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</si>
  <si>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</si>
  <si>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</si>
  <si>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</si>
  <si>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</si>
  <si>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</si>
  <si>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</si>
  <si>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</si>
  <si>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</si>
  <si>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</si>
  <si>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</si>
  <si>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</si>
  <si>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</si>
  <si>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</si>
  <si>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</si>
  <si>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</si>
  <si>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</si>
  <si>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</si>
  <si>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</si>
  <si>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</si>
  <si>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</si>
  <si>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</si>
  <si>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</si>
  <si>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</si>
  <si>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</si>
  <si>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</si>
  <si>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</si>
  <si>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</si>
  <si>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</si>
  <si>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</si>
  <si>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</si>
  <si>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</si>
  <si>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</si>
  <si>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</si>
  <si>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</si>
  <si>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</si>
  <si>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</si>
  <si>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</si>
  <si>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</si>
  <si>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</si>
  <si>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</si>
  <si>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</si>
  <si>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</si>
  <si>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</si>
  <si>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</si>
  <si>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</si>
  <si>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</si>
  <si>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</si>
  <si>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</si>
  <si>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</si>
  <si>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</si>
  <si>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</si>
  <si>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</si>
  <si>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</si>
  <si>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</si>
  <si>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</si>
  <si>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</si>
  <si>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</si>
  <si>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</si>
  <si>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</si>
  <si>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</si>
  <si>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</si>
  <si>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</si>
  <si>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</si>
  <si>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</si>
  <si>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</si>
  <si>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</si>
  <si>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</si>
  <si>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</si>
  <si>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</si>
  <si>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</si>
  <si>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</si>
  <si>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</si>
  <si>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</si>
  <si>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</si>
  <si>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</si>
  <si>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</si>
  <si>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</si>
  <si>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</si>
  <si>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</si>
  <si>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</si>
  <si>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</si>
  <si>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</si>
  <si>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</si>
  <si>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</si>
  <si>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</si>
  <si>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</si>
  <si>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</si>
  <si>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</si>
  <si>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</si>
  <si>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</si>
  <si>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</si>
  <si>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</si>
  <si>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</si>
  <si>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</si>
  <si>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</si>
  <si>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</si>
  <si>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</si>
  <si>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</si>
  <si>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</si>
  <si>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</si>
  <si>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</si>
  <si>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</si>
  <si>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</si>
  <si>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</si>
  <si>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</si>
  <si>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</si>
  <si>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</si>
  <si>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</si>
  <si>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</si>
  <si>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</si>
  <si>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</si>
  <si>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</si>
  <si>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</si>
  <si>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</si>
  <si>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</si>
  <si>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</si>
  <si>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</si>
  <si>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</si>
  <si>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</si>
  <si>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</si>
  <si>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</si>
  <si>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</si>
  <si>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</si>
  <si>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</si>
  <si>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</si>
  <si>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</si>
  <si>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</si>
  <si>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</si>
  <si>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</si>
  <si>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</si>
  <si>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</si>
  <si>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</si>
  <si>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</si>
  <si>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</si>
  <si>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</si>
  <si>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</si>
  <si>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</si>
  <si>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</si>
  <si>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</si>
  <si>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</si>
  <si>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</si>
  <si>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</si>
  <si>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</si>
  <si>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</si>
  <si>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</si>
  <si>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</si>
  <si>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</si>
  <si>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</si>
  <si>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</si>
  <si>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</si>
  <si>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</si>
  <si>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</si>
  <si>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</si>
  <si>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</si>
  <si>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</si>
  <si>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</si>
  <si>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</si>
  <si>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</si>
  <si>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</si>
  <si>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</si>
  <si>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</si>
  <si>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</si>
  <si>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</si>
  <si>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</si>
  <si>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</si>
  <si>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</si>
  <si>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</si>
  <si>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</si>
  <si>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</si>
  <si>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</si>
  <si>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</si>
  <si>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</si>
  <si>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</si>
  <si>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</si>
  <si>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</si>
  <si>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</si>
  <si>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</si>
  <si>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</si>
  <si>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</si>
  <si>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</si>
  <si>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</si>
  <si>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</si>
  <si>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</si>
  <si>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</si>
  <si>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</si>
  <si>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</si>
  <si>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</si>
  <si>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</si>
  <si>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</si>
  <si>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</si>
  <si>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</si>
  <si>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</si>
  <si>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</si>
  <si>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</si>
  <si>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</si>
  <si>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</si>
  <si>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</si>
  <si>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</si>
  <si>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</si>
  <si>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</si>
  <si>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</si>
  <si>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</si>
  <si>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</si>
  <si>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</si>
  <si>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</si>
  <si>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</si>
  <si>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</si>
  <si>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</si>
  <si>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</si>
  <si>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</si>
  <si>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</si>
  <si>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</si>
  <si>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</si>
  <si>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</si>
  <si>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</si>
  <si>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</si>
  <si>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</si>
  <si>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</si>
  <si>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</si>
  <si>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</si>
  <si>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</si>
  <si>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</si>
  <si>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</si>
  <si>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</si>
  <si>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</si>
  <si>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</si>
  <si>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</si>
  <si>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</si>
  <si>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</si>
  <si>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</si>
  <si>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</si>
  <si>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</si>
  <si>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</si>
  <si>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</si>
  <si>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</si>
  <si>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</si>
  <si>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</si>
  <si>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</si>
  <si>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</si>
  <si>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</si>
  <si>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</si>
  <si>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</si>
  <si>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</si>
  <si>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</si>
  <si>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</si>
  <si>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</si>
  <si>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</si>
  <si>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</si>
  <si>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</si>
  <si>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</si>
  <si>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</si>
  <si>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</si>
  <si>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</si>
  <si>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</si>
  <si>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</si>
  <si>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</si>
  <si>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</si>
  <si>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</si>
  <si>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</si>
  <si>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</si>
  <si>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</si>
  <si>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</si>
  <si>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</si>
  <si>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</si>
  <si>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</si>
  <si>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</si>
  <si>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</si>
  <si>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</si>
  <si>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</si>
  <si>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</si>
  <si>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</si>
  <si>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</si>
  <si>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</si>
  <si>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</si>
  <si>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</si>
  <si>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</si>
  <si>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</si>
  <si>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</si>
  <si>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</si>
  <si>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</si>
  <si>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</si>
  <si>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</si>
  <si>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</si>
  <si>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</si>
  <si>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</si>
  <si>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</si>
  <si>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</si>
  <si>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</si>
  <si>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</si>
  <si>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</si>
  <si>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</si>
  <si>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</si>
  <si>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</si>
  <si>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</si>
  <si>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</si>
  <si>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</si>
  <si>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</si>
  <si>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</si>
  <si>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</si>
  <si>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</si>
  <si>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</si>
  <si>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</si>
  <si>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</si>
  <si>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</si>
  <si>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</si>
  <si>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</si>
  <si>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</si>
  <si>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</si>
  <si>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</si>
  <si>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</si>
  <si>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</si>
  <si>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</si>
  <si>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</si>
  <si>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</si>
  <si>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</si>
  <si>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</si>
  <si>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</si>
  <si>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</si>
  <si>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</si>
  <si>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</si>
  <si>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</si>
  <si>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</si>
  <si>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</si>
  <si>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</si>
  <si>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</si>
  <si>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</si>
  <si>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</si>
  <si>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</si>
  <si>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</si>
  <si>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</si>
  <si>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</si>
  <si>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</si>
  <si>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</si>
  <si>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</si>
  <si>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</si>
  <si>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</si>
  <si>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</si>
  <si>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</si>
  <si>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</si>
  <si>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</si>
  <si>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</si>
  <si>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</si>
  <si>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</si>
  <si>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</si>
  <si>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</si>
  <si>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</si>
  <si>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</si>
  <si>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</si>
  <si>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</si>
  <si>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</si>
  <si>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</si>
  <si>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</si>
  <si>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</si>
  <si>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</si>
  <si>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</si>
  <si>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</si>
  <si>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</si>
  <si>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</si>
  <si>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</si>
  <si>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</si>
  <si>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</si>
  <si>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</si>
  <si>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</si>
  <si>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</si>
  <si>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</si>
  <si>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</si>
  <si>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</si>
  <si>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</si>
  <si>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</si>
  <si>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</si>
  <si>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</si>
  <si>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</si>
  <si>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</si>
  <si>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</si>
  <si>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</si>
  <si>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</si>
  <si>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</si>
  <si>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</si>
  <si>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</si>
  <si>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</si>
  <si>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</si>
  <si>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</si>
  <si>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</si>
  <si>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</si>
  <si>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</si>
  <si>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</si>
  <si>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</si>
  <si>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</si>
  <si>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</si>
  <si>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</si>
  <si>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</si>
  <si>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</si>
  <si>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</si>
  <si>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</si>
  <si>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</si>
  <si>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</si>
  <si>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</si>
  <si>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</si>
  <si>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</si>
  <si>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</si>
  <si>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</si>
  <si>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</si>
  <si>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</si>
  <si>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</si>
  <si>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</si>
  <si>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</si>
  <si>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</si>
  <si>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</si>
  <si>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</si>
  <si>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</si>
  <si>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</si>
  <si>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</si>
  <si>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</si>
  <si>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</si>
  <si>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</si>
  <si>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</si>
  <si>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</si>
  <si>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</si>
  <si>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</si>
  <si>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</si>
  <si>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</si>
  <si>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</si>
  <si>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</si>
  <si>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</si>
  <si>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</si>
  <si>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</si>
  <si>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</si>
  <si>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</si>
  <si>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</si>
  <si>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</si>
  <si>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</si>
  <si>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</si>
  <si>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</si>
  <si>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</si>
  <si>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</si>
  <si>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</si>
  <si>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</si>
  <si>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</si>
  <si>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</si>
  <si>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</si>
  <si>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</si>
  <si>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</si>
  <si>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</si>
  <si>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</si>
  <si>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</si>
  <si>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</si>
  <si>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</si>
  <si>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</si>
  <si>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</si>
  <si>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</si>
  <si>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</si>
  <si>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</si>
  <si>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</si>
  <si>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</si>
  <si>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</si>
  <si>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</si>
  <si>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</si>
  <si>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</si>
  <si>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</si>
  <si>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</si>
  <si>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</si>
  <si>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</si>
  <si>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</si>
  <si>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</si>
  <si>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</si>
  <si>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</si>
  <si>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</si>
  <si>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</si>
  <si>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</si>
  <si>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</si>
  <si>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</si>
  <si>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</si>
  <si>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</si>
  <si>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</si>
  <si>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</si>
  <si>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</si>
  <si>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</si>
  <si>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</si>
  <si>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</si>
  <si>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</si>
  <si>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</si>
  <si>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</si>
  <si>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</si>
  <si>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</si>
  <si>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</si>
  <si>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</si>
  <si>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</si>
  <si>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</si>
  <si>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</si>
  <si>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</si>
  <si>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</si>
  <si>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</si>
  <si>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</si>
  <si>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</si>
  <si>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</si>
  <si>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</si>
  <si>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</si>
  <si>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</si>
  <si>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</si>
  <si>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</si>
  <si>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</si>
  <si>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</si>
  <si>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</si>
  <si>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</si>
  <si>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</si>
  <si>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</si>
  <si>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</si>
  <si>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</si>
  <si>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</si>
  <si>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</si>
  <si>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</si>
  <si>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</si>
  <si>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</si>
  <si>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</si>
  <si>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</si>
  <si>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</si>
  <si>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</si>
  <si>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</si>
  <si>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</si>
  <si>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</si>
  <si>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</si>
  <si>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</si>
  <si>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</si>
  <si>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</si>
  <si>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</si>
  <si>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</si>
  <si>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</si>
  <si>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</si>
  <si>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</si>
  <si>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</si>
  <si>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</si>
  <si>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</si>
  <si>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</si>
  <si>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</si>
  <si>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</si>
  <si>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</si>
  <si>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</si>
  <si>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</si>
  <si>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</si>
  <si>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</si>
  <si>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</si>
  <si>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</si>
  <si>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</si>
  <si>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</si>
  <si>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</si>
  <si>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</si>
  <si>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</si>
  <si>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</si>
  <si>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</si>
  <si>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</si>
  <si>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</si>
  <si>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</si>
  <si>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</si>
  <si>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</si>
  <si>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</si>
  <si>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</si>
  <si>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</si>
  <si>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</si>
  <si>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</si>
  <si>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</si>
  <si>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</si>
  <si>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</si>
  <si>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</si>
  <si>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</si>
  <si>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</si>
  <si>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</si>
  <si>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</si>
  <si>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</si>
  <si>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</si>
  <si>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</si>
  <si>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</si>
  <si>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</si>
  <si>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</si>
  <si>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</si>
  <si>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</si>
  <si>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</si>
  <si>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</si>
  <si>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</si>
  <si>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</si>
  <si>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</si>
  <si>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</si>
  <si>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</si>
  <si>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</si>
  <si>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</si>
  <si>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</si>
  <si>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</si>
  <si>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</si>
  <si>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</si>
  <si>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</si>
  <si>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</si>
  <si>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</si>
  <si>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</si>
  <si>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</si>
  <si>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</si>
  <si>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</si>
  <si>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</si>
  <si>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</si>
  <si>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</si>
  <si>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</si>
  <si>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</si>
  <si>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</si>
  <si>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</si>
  <si>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</si>
  <si>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</si>
  <si>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</si>
  <si>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</si>
  <si>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</si>
  <si>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</si>
  <si>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</si>
  <si>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</si>
  <si>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</si>
  <si>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</si>
  <si>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</si>
  <si>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</si>
  <si>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</si>
  <si>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</si>
  <si>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</si>
  <si>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</si>
  <si>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</si>
  <si>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</si>
  <si>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</si>
  <si>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</si>
  <si>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</si>
  <si>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</si>
  <si>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</si>
  <si>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</si>
  <si>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</si>
  <si>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</si>
  <si>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</si>
  <si>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</si>
  <si>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</si>
  <si>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</si>
  <si>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</si>
  <si>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</si>
  <si>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</si>
  <si>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</si>
  <si>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</si>
  <si>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</si>
  <si>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</si>
  <si>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</si>
  <si>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</si>
  <si>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</si>
  <si>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</si>
  <si>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</si>
  <si>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</si>
  <si>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</si>
  <si>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</si>
  <si>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</si>
  <si>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</si>
  <si>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</si>
  <si>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</si>
  <si>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</si>
  <si>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</si>
  <si>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</si>
  <si>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</si>
  <si>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</si>
  <si>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</si>
  <si>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</si>
  <si>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</si>
  <si>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</si>
  <si>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</si>
  <si>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</si>
  <si>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</si>
  <si>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</si>
  <si>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</si>
  <si>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</si>
  <si>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</si>
  <si>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</si>
  <si>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</si>
  <si>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</si>
  <si>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</si>
  <si>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</si>
  <si>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</si>
  <si>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</si>
  <si>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</si>
  <si>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</si>
  <si>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</si>
  <si>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</si>
  <si>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</si>
  <si>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</si>
  <si>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</si>
  <si>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</si>
  <si>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</si>
  <si>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</si>
  <si>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</si>
  <si>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</si>
  <si>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</si>
  <si>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</si>
  <si>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</si>
  <si>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</si>
  <si>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</si>
  <si>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</si>
  <si>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</si>
  <si>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</si>
  <si>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</si>
  <si>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</si>
  <si>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</si>
  <si>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</si>
  <si>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</si>
  <si>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</si>
  <si>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</si>
  <si>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</si>
  <si>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</si>
  <si>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</si>
  <si>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</si>
  <si>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</si>
  <si>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</si>
  <si>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</si>
  <si>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</si>
  <si>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</si>
  <si>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</si>
  <si>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</si>
  <si>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</si>
  <si>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</si>
  <si>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</si>
  <si>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</si>
  <si>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</si>
  <si>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</si>
  <si>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</si>
  <si>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</si>
  <si>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</si>
  <si>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</si>
  <si>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</si>
  <si>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</si>
  <si>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</si>
  <si>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</si>
  <si>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</si>
  <si>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</si>
  <si>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</si>
  <si>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</si>
  <si>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</si>
  <si>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</si>
  <si>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</si>
  <si>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</si>
  <si>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</si>
  <si>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</si>
  <si>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</si>
  <si>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</si>
  <si>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</si>
  <si>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</si>
  <si>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</si>
  <si>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</si>
  <si>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</si>
  <si>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</si>
  <si>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</si>
  <si>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</si>
  <si>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</si>
  <si>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</si>
  <si>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</si>
  <si>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</si>
  <si>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</si>
  <si>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</si>
  <si>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</si>
  <si>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</si>
  <si>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</si>
  <si>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</si>
  <si>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</si>
  <si>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</si>
  <si>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</si>
  <si>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</si>
  <si>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</si>
  <si>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</si>
  <si>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</si>
  <si>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</si>
  <si>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</si>
  <si>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</si>
  <si>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</si>
  <si>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</si>
  <si>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</si>
  <si>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</si>
  <si>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</si>
  <si>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</si>
  <si>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</si>
  <si>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</si>
  <si>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</si>
  <si>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</si>
  <si>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</si>
  <si>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</si>
  <si>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</si>
  <si>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</si>
  <si>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</si>
  <si>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</si>
  <si>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</si>
  <si>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</si>
  <si>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</si>
  <si>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</si>
  <si>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</si>
  <si>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</si>
  <si>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</si>
  <si>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</si>
  <si>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</si>
  <si>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</si>
  <si>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</si>
  <si>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</si>
  <si>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</si>
  <si>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</si>
  <si>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</si>
  <si>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</si>
  <si>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</si>
  <si>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</si>
  <si>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</si>
  <si>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</si>
  <si>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</si>
  <si>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</si>
  <si>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</si>
  <si>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</si>
  <si>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</si>
  <si>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</si>
  <si>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</si>
  <si>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</si>
  <si>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</si>
  <si>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</si>
  <si>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</si>
  <si>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</si>
  <si>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</si>
  <si>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</si>
  <si>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</si>
  <si>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</si>
  <si>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</si>
  <si>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</si>
  <si>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</si>
  <si>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</si>
  <si>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</si>
  <si>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</si>
  <si>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</si>
  <si>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</si>
  <si>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</si>
  <si>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</si>
  <si>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</si>
  <si>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</si>
  <si>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</si>
  <si>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</si>
  <si>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</si>
  <si>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</si>
  <si>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</si>
  <si>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</si>
  <si>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</si>
  <si>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</si>
  <si>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</si>
  <si>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</si>
  <si>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</si>
  <si>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</si>
  <si>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</si>
  <si>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</si>
  <si>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</si>
  <si>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</si>
  <si>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</si>
  <si>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</si>
  <si>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</si>
  <si>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</si>
  <si>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</si>
  <si>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</si>
  <si>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</si>
  <si>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</si>
  <si>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</si>
  <si>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</si>
  <si>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</si>
  <si>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</si>
  <si>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</si>
  <si>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</si>
  <si>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</si>
  <si>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</si>
  <si>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</si>
  <si>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</si>
  <si>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</si>
  <si>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</si>
  <si>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</si>
  <si>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</si>
  <si>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</si>
  <si>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</si>
  <si>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</si>
  <si>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</si>
  <si>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</si>
  <si>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</si>
  <si>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</si>
  <si>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</si>
  <si>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</si>
  <si>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</si>
  <si>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</si>
  <si>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</si>
  <si>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</si>
  <si>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</si>
  <si>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</si>
  <si>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</si>
  <si>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</si>
  <si>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</si>
  <si>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</si>
  <si>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</si>
  <si>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</si>
  <si>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</si>
  <si>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</si>
  <si>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</si>
  <si>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</si>
  <si>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</si>
  <si>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</si>
  <si>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</si>
  <si>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</si>
  <si>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</si>
  <si>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</si>
  <si>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</si>
  <si>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</si>
  <si>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</si>
  <si>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</si>
  <si>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</si>
  <si>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</si>
  <si>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</si>
  <si>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</si>
  <si>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</si>
  <si>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</si>
  <si>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</si>
  <si>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</si>
  <si>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</si>
  <si>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</si>
  <si>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</si>
  <si>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</si>
  <si>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</si>
  <si>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</si>
  <si>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</si>
  <si>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</si>
  <si>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</si>
  <si>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</si>
  <si>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</si>
  <si>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</si>
  <si>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</si>
  <si>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</si>
  <si>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</si>
  <si>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</si>
  <si>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</si>
  <si>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</si>
  <si>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</si>
  <si>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</si>
  <si>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</si>
  <si>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</si>
  <si>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</si>
  <si>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</si>
  <si>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</si>
  <si>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</si>
  <si>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</si>
  <si>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</si>
  <si>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</si>
  <si>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</si>
  <si>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</si>
  <si>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</si>
  <si>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</si>
  <si>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</si>
  <si>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</si>
  <si>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</si>
  <si>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</si>
  <si>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</si>
  <si>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</si>
  <si>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</si>
  <si>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</si>
  <si>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</si>
  <si>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</si>
  <si>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</si>
  <si>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</si>
  <si>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</si>
  <si>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</si>
  <si>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</si>
  <si>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</si>
  <si>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</si>
  <si>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</si>
  <si>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</si>
  <si>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</si>
  <si>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</si>
  <si>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</si>
  <si>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</si>
  <si>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</si>
  <si>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</si>
  <si>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</si>
  <si>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</si>
  <si>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</si>
  <si>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</si>
  <si>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</si>
  <si>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</si>
  <si>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</si>
  <si>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</si>
  <si>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</si>
  <si>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</si>
  <si>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</si>
  <si>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</si>
  <si>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</si>
  <si>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</si>
  <si>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</si>
  <si>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</si>
  <si>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</si>
  <si>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</si>
  <si>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</si>
  <si>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</si>
  <si>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</si>
  <si>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</si>
  <si>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</si>
  <si>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</si>
  <si>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</si>
  <si>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</si>
  <si>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</si>
  <si>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</si>
  <si>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</si>
  <si>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</si>
  <si>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</si>
  <si>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</si>
  <si>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</si>
  <si>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</si>
  <si>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</si>
  <si>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</si>
  <si>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</si>
  <si>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</si>
  <si>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</si>
  <si>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</si>
  <si>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</si>
  <si>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</si>
  <si>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</si>
  <si>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</si>
  <si>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</si>
  <si>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</si>
  <si>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</si>
  <si>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</si>
  <si>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</si>
  <si>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</si>
  <si>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</si>
  <si>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</si>
  <si>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</si>
  <si>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</si>
  <si>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</si>
  <si>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</si>
  <si>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</si>
  <si>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</si>
  <si>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</si>
  <si>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</si>
  <si>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</si>
  <si>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</si>
  <si>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</si>
  <si>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</si>
  <si>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</si>
  <si>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</si>
  <si>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</si>
  <si>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</si>
  <si>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</si>
  <si>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</si>
  <si>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</si>
  <si>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</si>
  <si>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</si>
  <si>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</si>
  <si>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</si>
  <si>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</si>
  <si>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</si>
  <si>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</si>
  <si>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</si>
  <si>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</si>
  <si>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</si>
  <si>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</si>
  <si>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</si>
  <si>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</si>
  <si>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</si>
  <si>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</si>
  <si>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</si>
  <si>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</si>
  <si>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</si>
  <si>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</si>
  <si>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</si>
  <si>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</si>
  <si>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</si>
  <si>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</si>
  <si>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</si>
  <si>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</si>
  <si>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</si>
  <si>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</si>
  <si>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</si>
  <si>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</si>
  <si>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</si>
  <si>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</si>
  <si>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</si>
  <si>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</si>
  <si>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</si>
  <si>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</si>
  <si>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</si>
  <si>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</si>
  <si>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</si>
  <si>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</si>
  <si>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</si>
  <si>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</si>
  <si>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</si>
  <si>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</si>
  <si>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</si>
  <si>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</si>
  <si>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</si>
  <si>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</si>
  <si>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</si>
  <si>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</si>
  <si>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</si>
  <si>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</si>
  <si>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</si>
  <si>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</si>
  <si>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</si>
  <si>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</si>
  <si>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</si>
  <si>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</si>
  <si>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</si>
  <si>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</si>
  <si>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</si>
  <si>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</si>
  <si>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</si>
  <si>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</si>
  <si>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</si>
  <si>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</si>
  <si>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</si>
  <si>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</si>
  <si>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</si>
  <si>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</si>
  <si>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</si>
  <si>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</si>
  <si>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</si>
  <si>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</si>
  <si>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</si>
  <si>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</si>
  <si>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</si>
  <si>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</si>
  <si>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</si>
  <si>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</si>
  <si>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</si>
  <si>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</si>
  <si>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</si>
  <si>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</si>
  <si>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</si>
  <si>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</si>
  <si>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</si>
  <si>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</si>
  <si>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</si>
  <si>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</si>
  <si>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</si>
  <si>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</si>
  <si>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</si>
  <si>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</si>
  <si>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</si>
  <si>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</si>
  <si>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</si>
  <si>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</si>
  <si>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</si>
  <si>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</si>
  <si>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</si>
  <si>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</si>
  <si>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</si>
  <si>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</si>
  <si>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</si>
  <si>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</si>
  <si>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</si>
  <si>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</si>
  <si>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</si>
  <si>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</si>
  <si>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</si>
  <si>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</si>
  <si>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</si>
  <si>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</si>
  <si>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</si>
  <si>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</si>
  <si>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</si>
  <si>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</si>
  <si>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</si>
  <si>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</si>
  <si>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</si>
  <si>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</si>
  <si>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</si>
  <si>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</si>
  <si>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</si>
  <si>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</si>
  <si>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</si>
  <si>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</si>
  <si>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</si>
  <si>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</si>
  <si>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</si>
  <si>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</si>
  <si>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</si>
  <si>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</si>
  <si>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</si>
  <si>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</si>
  <si>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</si>
  <si>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</si>
  <si>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</si>
  <si>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</si>
  <si>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</si>
  <si>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</si>
  <si>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</si>
  <si>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</si>
  <si>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</si>
  <si>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</si>
  <si>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</si>
  <si>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</si>
  <si>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</si>
  <si>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</si>
  <si>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</si>
  <si>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</si>
  <si>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</si>
  <si>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</si>
  <si>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</si>
  <si>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</si>
  <si>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</si>
  <si>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</si>
  <si>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</si>
  <si>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</si>
  <si>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</si>
  <si>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</si>
  <si>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</si>
  <si>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</si>
  <si>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</si>
  <si>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</si>
  <si>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</si>
  <si>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</si>
  <si>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</si>
  <si>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</si>
  <si>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</si>
  <si>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</si>
  <si>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</si>
  <si>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</si>
  <si>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</si>
  <si>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</si>
  <si>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</si>
  <si>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</si>
  <si>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</si>
  <si>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</si>
  <si>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</si>
  <si>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</si>
  <si>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</si>
  <si>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</si>
  <si>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</si>
  <si>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</si>
  <si>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</si>
  <si>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</si>
  <si>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</si>
  <si>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</si>
  <si>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</si>
  <si>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</si>
  <si>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</si>
  <si>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</si>
  <si>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</si>
  <si>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</si>
  <si>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</si>
  <si>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</si>
  <si>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</si>
  <si>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</si>
  <si>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</si>
  <si>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</si>
  <si>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</si>
  <si>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</si>
  <si>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</si>
  <si>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</si>
  <si>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</si>
  <si>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</si>
  <si>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</si>
  <si>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</si>
  <si>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</si>
  <si>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</si>
  <si>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</si>
  <si>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</si>
  <si>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</si>
  <si>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</si>
  <si>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</si>
  <si>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</si>
  <si>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</si>
  <si>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</si>
  <si>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</si>
  <si>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</si>
  <si>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</si>
  <si>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</si>
  <si>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</si>
  <si>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</si>
  <si>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</si>
  <si>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</si>
  <si>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</si>
  <si>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</si>
  <si>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</si>
  <si>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</si>
  <si>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</si>
  <si>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</si>
  <si>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</si>
  <si>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</si>
  <si>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</si>
  <si>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</si>
  <si>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</si>
  <si>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</si>
  <si>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</si>
  <si>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</si>
  <si>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</si>
  <si>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</si>
  <si>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</si>
  <si>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</si>
  <si>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</si>
  <si>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</si>
  <si>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</si>
  <si>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</si>
  <si>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</si>
  <si>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</si>
  <si>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</si>
  <si>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</si>
  <si>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</si>
  <si>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</si>
  <si>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</si>
  <si>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</si>
  <si>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</si>
  <si>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</si>
  <si>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</si>
  <si>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</si>
  <si>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</si>
  <si>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</si>
  <si>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</si>
  <si>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</si>
  <si>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</si>
  <si>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</si>
  <si>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</si>
  <si>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</si>
  <si>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</si>
  <si>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</si>
  <si>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</si>
  <si>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</si>
  <si>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</si>
  <si>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</si>
  <si>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</si>
  <si>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</si>
  <si>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</si>
  <si>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</si>
  <si>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</si>
  <si>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</si>
  <si>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</si>
  <si>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</si>
  <si>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</si>
  <si>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</si>
  <si>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</si>
  <si>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</si>
  <si>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</si>
  <si>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</si>
  <si>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</si>
  <si>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</si>
  <si>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</si>
  <si>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</si>
  <si>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</si>
  <si>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</si>
  <si>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</si>
  <si>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</si>
  <si>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</si>
  <si>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</si>
  <si>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</si>
  <si>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</si>
  <si>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</si>
  <si>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</si>
  <si>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</si>
  <si>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</si>
  <si>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</si>
  <si>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</si>
  <si>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</si>
  <si>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</si>
  <si>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</si>
  <si>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</si>
  <si>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</si>
  <si>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</si>
  <si>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</si>
  <si>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</si>
  <si>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</si>
  <si>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</si>
  <si>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</si>
  <si>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</si>
  <si>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</si>
  <si>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</si>
  <si>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</si>
  <si>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</si>
  <si>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</si>
  <si>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</si>
  <si>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</si>
  <si>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</si>
  <si>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</si>
  <si>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</si>
  <si>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</si>
  <si>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</si>
  <si>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</si>
  <si>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</si>
  <si>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</si>
  <si>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</si>
  <si>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</si>
  <si>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</si>
  <si>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</si>
  <si>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</si>
  <si>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</si>
  <si>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</si>
  <si>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</si>
  <si>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</si>
  <si>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</si>
  <si>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</si>
  <si>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</si>
  <si>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</si>
  <si>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</si>
  <si>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</si>
  <si>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</si>
  <si>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</si>
  <si>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</si>
  <si>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</si>
  <si>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</si>
  <si>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</si>
  <si>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</si>
  <si>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</si>
  <si>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</si>
  <si>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</si>
  <si>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</si>
  <si>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</si>
  <si>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</si>
  <si>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</si>
  <si>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</si>
  <si>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</si>
  <si>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</si>
  <si>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</si>
  <si>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</si>
  <si>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</si>
  <si>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</si>
  <si>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</si>
  <si>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</si>
  <si>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</si>
  <si>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</si>
  <si>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</si>
  <si>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</si>
  <si>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</si>
  <si>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</si>
  <si>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</si>
  <si>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</si>
  <si>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</si>
  <si>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</si>
  <si>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</si>
  <si>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</si>
  <si>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</si>
  <si>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</si>
  <si>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</si>
  <si>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</si>
  <si>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</si>
  <si>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</si>
  <si>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</si>
  <si>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</si>
  <si>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</si>
  <si>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</si>
  <si>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</si>
  <si>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</si>
  <si>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</si>
  <si>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</si>
  <si>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</si>
  <si>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</si>
  <si>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</si>
  <si>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</si>
  <si>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</si>
  <si>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</si>
  <si>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</si>
  <si>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</si>
  <si>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</si>
  <si>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</si>
  <si>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</si>
  <si>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</si>
  <si>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</si>
  <si>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</si>
  <si>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</si>
  <si>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</si>
  <si>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</si>
  <si>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</si>
  <si>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</si>
  <si>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</si>
  <si>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</si>
  <si>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</si>
  <si>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</si>
  <si>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</si>
  <si>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</si>
  <si>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</si>
  <si>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</si>
  <si>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</si>
  <si>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</si>
  <si>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</si>
  <si>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</si>
  <si>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</si>
  <si>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</si>
  <si>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</si>
  <si>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</si>
  <si>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</si>
  <si>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</si>
  <si>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</si>
  <si>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</si>
  <si>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</si>
  <si>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</si>
  <si>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</si>
  <si>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</si>
  <si>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</si>
  <si>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</si>
  <si>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</si>
  <si>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</si>
  <si>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</si>
  <si>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</si>
  <si>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</si>
  <si>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</si>
  <si>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</si>
  <si>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</si>
  <si>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</si>
  <si>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</si>
  <si>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</si>
  <si>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</si>
  <si>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</si>
  <si>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</si>
  <si>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</si>
  <si>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</si>
  <si>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</si>
  <si>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</si>
  <si>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</si>
  <si>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</si>
  <si>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</si>
  <si>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</si>
  <si>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</si>
  <si>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</si>
  <si>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</si>
  <si>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</si>
  <si>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</si>
  <si>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</si>
  <si>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</si>
  <si>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</si>
  <si>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</si>
  <si>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</si>
  <si>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</si>
  <si>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</si>
  <si>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</si>
  <si>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</si>
  <si>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</si>
  <si>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</si>
  <si>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</si>
  <si>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</si>
  <si>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</si>
  <si>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</si>
  <si>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</si>
  <si>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</si>
  <si>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</si>
  <si>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</si>
  <si>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</si>
  <si>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</si>
  <si>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</si>
  <si>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</si>
  <si>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</si>
  <si>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</si>
  <si>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</si>
  <si>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</si>
  <si>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</si>
  <si>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</si>
  <si>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</si>
  <si>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</si>
  <si>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</si>
  <si>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</si>
  <si>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</si>
  <si>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</si>
  <si>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</si>
  <si>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</si>
  <si>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</si>
  <si>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</si>
  <si>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</si>
  <si>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</si>
  <si>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</si>
  <si>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</si>
  <si>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</si>
  <si>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</si>
  <si>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</si>
  <si>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</si>
  <si>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</si>
  <si>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</si>
  <si>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</si>
  <si>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</si>
  <si>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</si>
  <si>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</si>
  <si>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</si>
  <si>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</si>
  <si>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</si>
  <si>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</si>
  <si>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</si>
  <si>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</si>
  <si>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</si>
  <si>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</si>
  <si>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</si>
  <si>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</si>
  <si>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</si>
  <si>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</si>
  <si>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</si>
  <si>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</si>
  <si>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</si>
  <si>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</si>
  <si>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</si>
  <si>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</si>
  <si>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</si>
  <si>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</si>
  <si>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</si>
  <si>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</si>
  <si>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</si>
  <si>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</si>
  <si>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</si>
  <si>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</si>
  <si>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</si>
  <si>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</si>
  <si>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</si>
  <si>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</si>
  <si>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</si>
  <si>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</si>
  <si>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</si>
  <si>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</si>
  <si>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</si>
  <si>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</si>
  <si>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</si>
  <si>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</si>
  <si>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</si>
  <si>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</si>
  <si>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</si>
  <si>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</si>
  <si>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</si>
  <si>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</si>
  <si>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</si>
  <si>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</si>
  <si>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</si>
  <si>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</si>
  <si>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</si>
  <si>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</si>
  <si>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</si>
  <si>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</si>
  <si>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</si>
  <si>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</si>
  <si>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</si>
  <si>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</si>
  <si>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</si>
  <si>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</si>
  <si>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</si>
  <si>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</si>
  <si>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</si>
  <si>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</si>
  <si>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</si>
  <si>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</si>
  <si>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</si>
  <si>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</si>
  <si>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</si>
  <si>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</si>
  <si>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</si>
  <si>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</si>
  <si>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</si>
  <si>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</si>
  <si>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</si>
  <si>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</si>
  <si>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</si>
  <si>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</si>
  <si>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</si>
  <si>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</si>
  <si>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</si>
  <si>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</si>
  <si>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</si>
  <si>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</si>
  <si>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</si>
  <si>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</si>
  <si>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</si>
  <si>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</si>
  <si>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</si>
  <si>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</si>
  <si>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</si>
  <si>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</si>
  <si>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</si>
  <si>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</si>
  <si>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</si>
  <si>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</si>
  <si>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</si>
  <si>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</si>
  <si>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</si>
  <si>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</si>
  <si>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</si>
  <si>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</si>
  <si>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</si>
  <si>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</si>
  <si>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</si>
  <si>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</si>
  <si>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</si>
  <si>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</si>
  <si>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</si>
  <si>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</si>
  <si>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</si>
  <si>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</si>
  <si>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</si>
  <si>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</si>
  <si>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</si>
  <si>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</si>
  <si>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</si>
  <si>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</si>
  <si>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</si>
  <si>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</si>
  <si>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</si>
  <si>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</si>
  <si>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</si>
  <si>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</si>
  <si>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</si>
  <si>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</si>
  <si>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</si>
  <si>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</si>
  <si>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</si>
  <si>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</si>
  <si>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</si>
  <si>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</si>
  <si>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</si>
  <si>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</si>
  <si>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</si>
  <si>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</si>
  <si>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</si>
  <si>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</si>
  <si>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</si>
  <si>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</si>
  <si>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</si>
  <si>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</si>
  <si>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</si>
  <si>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</si>
  <si>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</si>
  <si>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</si>
  <si>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</si>
  <si>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</si>
  <si>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</si>
  <si>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</si>
  <si>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</si>
  <si>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</si>
  <si>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</si>
  <si>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</si>
  <si>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</si>
  <si>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</si>
  <si>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</si>
  <si>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</si>
  <si>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</si>
  <si>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</si>
  <si>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</si>
  <si>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</si>
  <si>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</si>
  <si>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</si>
  <si>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</si>
  <si>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</si>
  <si>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</si>
  <si>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</si>
  <si>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</si>
  <si>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</si>
  <si>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</si>
  <si>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</si>
  <si>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</si>
  <si>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</si>
  <si>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</si>
  <si>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</si>
  <si>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</si>
  <si>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</si>
  <si>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</si>
  <si>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</si>
  <si>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</si>
  <si>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</si>
  <si>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</si>
  <si>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</si>
  <si>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</si>
  <si>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</si>
  <si>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</si>
  <si>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</si>
  <si>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</si>
  <si>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</si>
  <si>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</si>
  <si>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</si>
  <si>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</si>
  <si>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</si>
  <si>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</si>
  <si>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</si>
  <si>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</si>
  <si>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</si>
  <si>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</si>
  <si>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</si>
  <si>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</si>
  <si>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</si>
  <si>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</si>
  <si>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</si>
  <si>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</si>
  <si>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</si>
  <si>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</si>
  <si>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</si>
  <si>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</si>
  <si>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</si>
  <si>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</si>
  <si>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</si>
  <si>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</si>
  <si>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</si>
  <si>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</si>
  <si>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</si>
  <si>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</si>
  <si>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</si>
  <si>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</si>
  <si>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</si>
  <si>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</si>
  <si>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</si>
  <si>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</si>
  <si>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</si>
  <si>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</si>
  <si>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</si>
  <si>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</si>
  <si>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</si>
  <si>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</si>
  <si>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</si>
  <si>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</si>
  <si>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</si>
  <si>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</si>
  <si>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</si>
  <si>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</si>
  <si>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</si>
  <si>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</si>
  <si>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</si>
  <si>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</si>
  <si>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</si>
  <si>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</si>
  <si>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</si>
  <si>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</si>
  <si>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</si>
  <si>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</si>
  <si>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</si>
  <si>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</si>
  <si>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</si>
  <si>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</si>
  <si>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</si>
  <si>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</si>
  <si>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</si>
  <si>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</si>
  <si>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</si>
  <si>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</si>
  <si>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</si>
  <si>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</si>
  <si>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</si>
  <si>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</si>
  <si>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</si>
  <si>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</si>
  <si>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</si>
  <si>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</si>
  <si>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</si>
  <si>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</si>
  <si>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</si>
  <si>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</si>
  <si>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</si>
  <si>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</si>
  <si>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</si>
  <si>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</si>
  <si>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</si>
  <si>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</si>
  <si>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</si>
  <si>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</si>
  <si>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</si>
  <si>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</si>
  <si>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</si>
  <si>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</si>
  <si>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</si>
  <si>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</si>
  <si>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</si>
  <si>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</si>
  <si>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</si>
  <si>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</si>
  <si>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</si>
  <si>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</si>
  <si>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</si>
  <si>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</si>
  <si>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</si>
  <si>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</si>
  <si>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</si>
  <si>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</si>
  <si>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</si>
  <si>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</si>
  <si>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</si>
  <si>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</si>
  <si>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</si>
  <si>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</si>
  <si>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</si>
  <si>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</si>
  <si>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</si>
  <si>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</si>
  <si>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</si>
  <si>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</si>
  <si>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</si>
  <si>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</si>
  <si>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</si>
  <si>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</si>
  <si>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</si>
  <si>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</si>
  <si>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</si>
  <si>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</si>
  <si>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</si>
  <si>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</si>
  <si>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</si>
  <si>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</si>
  <si>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</si>
  <si>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</si>
  <si>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</si>
  <si>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</si>
  <si>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</si>
  <si>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</si>
  <si>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</si>
  <si>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</si>
  <si>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</si>
  <si>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</si>
  <si>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</si>
  <si>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</si>
  <si>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</si>
  <si>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</si>
  <si>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</si>
  <si>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</si>
  <si>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</si>
  <si>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</si>
  <si>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</si>
  <si>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</si>
  <si>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</si>
  <si>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</si>
  <si>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</si>
  <si>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</si>
  <si>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</si>
  <si>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</si>
  <si>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</si>
  <si>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</si>
  <si>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</si>
  <si>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</si>
  <si>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</si>
  <si>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</si>
  <si>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</si>
  <si>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</si>
  <si>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</si>
  <si>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</si>
  <si>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</si>
  <si>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</si>
  <si>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</si>
  <si>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</si>
  <si>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</si>
  <si>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</si>
  <si>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</si>
  <si>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</si>
  <si>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</si>
  <si>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</si>
  <si>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</si>
  <si>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</si>
  <si>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</si>
  <si>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</si>
  <si>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</si>
  <si>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</si>
  <si>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</si>
  <si>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</si>
  <si>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</si>
  <si>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</si>
  <si>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</si>
  <si>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</si>
  <si>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</si>
  <si>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</si>
  <si>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</si>
  <si>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</si>
  <si>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</si>
  <si>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</si>
  <si>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</si>
  <si>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</si>
  <si>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</si>
  <si>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</si>
  <si>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</si>
  <si>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</si>
  <si>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</si>
  <si>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</si>
  <si>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</si>
  <si>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</si>
  <si>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</si>
  <si>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</si>
  <si>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</si>
  <si>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</si>
  <si>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</si>
  <si>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</si>
  <si>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</si>
  <si>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</si>
  <si>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</si>
  <si>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</si>
  <si>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</si>
  <si>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</si>
  <si>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</si>
  <si>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</si>
  <si>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</si>
  <si>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</si>
  <si>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</si>
  <si>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</si>
  <si>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</si>
  <si>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</si>
  <si>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</si>
  <si>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</si>
  <si>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</si>
  <si>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</si>
  <si>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</si>
  <si>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</si>
  <si>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</si>
  <si>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</si>
  <si>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</si>
  <si>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</si>
  <si>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</si>
  <si>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</si>
  <si>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</si>
  <si>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</si>
  <si>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</si>
  <si>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</si>
  <si>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</si>
  <si>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</si>
  <si>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</si>
  <si>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</si>
  <si>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</si>
  <si>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</si>
  <si>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</si>
  <si>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</si>
  <si>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</si>
  <si>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</si>
  <si>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</si>
  <si>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</si>
  <si>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</si>
  <si>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</si>
  <si>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</si>
  <si>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</si>
  <si>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</si>
  <si>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</si>
  <si>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</si>
  <si>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</si>
  <si>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</si>
  <si>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</si>
  <si>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</si>
  <si>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</si>
  <si>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</si>
  <si>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</si>
  <si>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</si>
  <si>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</si>
  <si>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</si>
  <si>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</si>
  <si>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</si>
  <si>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</si>
  <si>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</si>
  <si>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</si>
  <si>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</si>
  <si>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</si>
  <si>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</si>
  <si>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</si>
  <si>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</si>
  <si>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</si>
  <si>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</si>
  <si>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</si>
  <si>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</si>
  <si>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</si>
  <si>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</si>
  <si>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</si>
  <si>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</si>
  <si>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</si>
  <si>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</si>
  <si>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</si>
  <si>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</si>
  <si>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</si>
  <si>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</si>
  <si>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</si>
  <si>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</si>
  <si>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</si>
  <si>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</si>
  <si>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</si>
  <si>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</si>
  <si>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</si>
  <si>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</si>
  <si>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</si>
  <si>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</si>
  <si>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</si>
  <si>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</si>
  <si>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</si>
  <si>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</si>
  <si>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</si>
  <si>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</si>
  <si>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</si>
  <si>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</si>
  <si>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</si>
  <si>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</si>
  <si>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</si>
  <si>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</si>
  <si>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</si>
  <si>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</si>
  <si>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</si>
  <si>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</si>
  <si>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</si>
  <si>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</si>
  <si>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</si>
  <si>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</si>
  <si>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</si>
  <si>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</si>
  <si>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</si>
  <si>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</si>
  <si>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</si>
  <si>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</si>
  <si>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</si>
  <si>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</si>
  <si>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</si>
  <si>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</si>
  <si>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</si>
  <si>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</si>
  <si>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</si>
  <si>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</si>
  <si>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</si>
  <si>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</si>
  <si>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</si>
  <si>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</si>
  <si>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</si>
  <si>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</si>
  <si>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</si>
  <si>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</si>
  <si>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</si>
  <si>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</si>
  <si>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</si>
  <si>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</si>
  <si>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</si>
  <si>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</si>
  <si>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</si>
  <si>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</si>
  <si>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</si>
  <si>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</si>
  <si>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</si>
  <si>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</si>
  <si>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</si>
  <si>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</si>
  <si>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</si>
  <si>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</si>
  <si>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</si>
  <si>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</si>
  <si>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</si>
  <si>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</si>
  <si>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</si>
  <si>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</si>
  <si>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</si>
  <si>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</si>
  <si>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</si>
  <si>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</si>
  <si>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</si>
  <si>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</si>
  <si>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</si>
  <si>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</si>
  <si>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</si>
  <si>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</si>
  <si>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</si>
  <si>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</si>
  <si>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</si>
  <si>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</si>
  <si>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</si>
  <si>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</si>
  <si>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</si>
  <si>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</si>
  <si>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</si>
  <si>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</si>
  <si>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</si>
  <si>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</si>
  <si>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</si>
  <si>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</si>
  <si>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</si>
  <si>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</si>
  <si>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</si>
  <si>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</si>
  <si>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</si>
  <si>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</si>
  <si>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</si>
  <si>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</si>
  <si>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</si>
  <si>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</si>
  <si>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</si>
  <si>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</si>
  <si>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</si>
  <si>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</si>
  <si>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</si>
  <si>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</si>
  <si>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</si>
  <si>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</si>
  <si>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</si>
  <si>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</si>
  <si>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</si>
  <si>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</si>
  <si>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</si>
  <si>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</si>
  <si>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</si>
  <si>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</si>
  <si>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</si>
  <si>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</si>
  <si>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</si>
  <si>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</si>
  <si>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</si>
  <si>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</si>
  <si>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</si>
  <si>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</si>
  <si>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</si>
  <si>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</si>
  <si>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</si>
  <si>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</si>
  <si>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</si>
  <si>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</si>
  <si>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</si>
  <si>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</si>
  <si>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</si>
  <si>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</si>
  <si>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</si>
  <si>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</si>
  <si>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</si>
  <si>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</si>
  <si>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</si>
  <si>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</si>
  <si>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</si>
  <si>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</si>
  <si>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</si>
  <si>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</si>
  <si>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</si>
  <si>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</si>
  <si>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</si>
  <si>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</si>
  <si>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</si>
  <si>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</si>
  <si>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</si>
  <si>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</si>
  <si>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</si>
  <si>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</si>
  <si>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</si>
  <si>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</si>
  <si>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</si>
  <si>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</si>
  <si>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</si>
  <si>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</si>
  <si>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</si>
  <si>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</si>
  <si>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</si>
  <si>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</si>
  <si>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</si>
  <si>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</si>
  <si>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</si>
  <si>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</si>
  <si>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</si>
  <si>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</si>
  <si>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</si>
  <si>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</si>
  <si>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</si>
  <si>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</si>
  <si>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</si>
  <si>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</si>
  <si>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</si>
  <si>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</si>
  <si>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</si>
  <si>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</si>
  <si>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</si>
  <si>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</si>
  <si>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</si>
  <si>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</si>
  <si>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</si>
  <si>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</si>
  <si>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</si>
  <si>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</si>
  <si>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</si>
  <si>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</si>
  <si>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</si>
  <si>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</si>
  <si>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</si>
  <si>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</si>
  <si>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</si>
  <si>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</si>
  <si>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</si>
  <si>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</si>
  <si>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</si>
  <si>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</si>
  <si>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</si>
  <si>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</si>
  <si>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</si>
  <si>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</si>
  <si>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</si>
  <si>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</si>
  <si>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</si>
  <si>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</si>
  <si>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</si>
  <si>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</si>
  <si>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</si>
  <si>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</si>
  <si>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</si>
  <si>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</si>
  <si>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</si>
  <si>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</si>
  <si>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</si>
  <si>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</si>
  <si>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</si>
  <si>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</si>
  <si>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</si>
  <si>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</si>
  <si>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</si>
  <si>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</si>
  <si>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</si>
  <si>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</si>
  <si>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</si>
  <si>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</si>
  <si>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</si>
  <si>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</si>
  <si>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</si>
  <si>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</si>
  <si>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</si>
  <si>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</si>
  <si>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</si>
  <si>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</si>
  <si>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</si>
  <si>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</si>
  <si>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</si>
  <si>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</si>
  <si>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</si>
  <si>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</si>
  <si>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</si>
  <si>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</si>
  <si>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</si>
  <si>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</si>
  <si>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</si>
  <si>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</si>
  <si>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</si>
  <si>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</si>
  <si>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</si>
  <si>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</si>
  <si>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</si>
  <si>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</si>
  <si>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</si>
  <si>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</si>
  <si>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</si>
  <si>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</si>
  <si>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</si>
  <si>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</si>
  <si>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</si>
  <si>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</si>
  <si>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</si>
  <si>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</si>
  <si>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</si>
  <si>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</si>
  <si>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</si>
  <si>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</si>
  <si>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</si>
  <si>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</si>
  <si>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</si>
  <si>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</si>
  <si>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</si>
  <si>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</si>
  <si>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</si>
  <si>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</si>
  <si>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</si>
  <si>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</si>
  <si>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</si>
  <si>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</si>
  <si>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</si>
  <si>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</si>
  <si>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</si>
  <si>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</si>
  <si>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</si>
  <si>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</si>
  <si>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</si>
  <si>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</si>
  <si>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</si>
  <si>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</si>
  <si>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</si>
  <si>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</si>
  <si>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</si>
  <si>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</si>
  <si>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</si>
  <si>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</si>
  <si>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</si>
  <si>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</si>
  <si>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</si>
  <si>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</si>
  <si>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</si>
  <si>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</si>
  <si>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</si>
  <si>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</si>
  <si>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</si>
  <si>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</si>
  <si>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</si>
  <si>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</si>
  <si>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</si>
  <si>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</si>
  <si>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</si>
  <si>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</si>
  <si>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</si>
  <si>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</si>
  <si>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</si>
  <si>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</si>
  <si>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</si>
  <si>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</si>
  <si>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</si>
  <si>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</si>
  <si>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</si>
  <si>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</si>
  <si>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</si>
  <si>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</si>
  <si>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</si>
  <si>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</si>
  <si>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</si>
  <si>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</si>
  <si>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</si>
  <si>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</si>
  <si>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</si>
  <si>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</si>
  <si>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</si>
  <si>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</si>
  <si>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</si>
  <si>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</si>
  <si>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</si>
  <si>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</si>
  <si>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</si>
  <si>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</si>
  <si>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</si>
  <si>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</si>
  <si>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</si>
  <si>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</si>
  <si>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</si>
  <si>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</si>
  <si>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</si>
  <si>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</si>
  <si>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</si>
  <si>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</si>
  <si>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</si>
  <si>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</si>
  <si>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</si>
  <si>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</si>
  <si>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</si>
  <si>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</si>
  <si>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</si>
  <si>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</si>
  <si>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</si>
  <si>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</si>
  <si>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</si>
  <si>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</si>
  <si>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</si>
  <si>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</si>
  <si>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</si>
  <si>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</si>
  <si>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</si>
  <si>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</si>
  <si>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</si>
  <si>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</si>
  <si>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</si>
  <si>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</si>
  <si>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</si>
  <si>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</si>
  <si>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</si>
  <si>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</si>
  <si>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</si>
  <si>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</si>
  <si>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</si>
  <si>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</si>
  <si>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</si>
  <si>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</si>
  <si>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</si>
  <si>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</si>
  <si>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</si>
  <si>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</si>
  <si>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</si>
  <si>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</si>
  <si>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</si>
  <si>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</si>
  <si>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</si>
  <si>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</si>
  <si>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</si>
  <si>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</si>
  <si>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</si>
  <si>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</si>
  <si>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</si>
  <si>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</si>
  <si>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</si>
  <si>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</si>
  <si>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</si>
  <si>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</si>
  <si>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</si>
  <si>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</si>
  <si>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</si>
  <si>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</si>
  <si>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</si>
  <si>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</si>
  <si>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</si>
  <si>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</si>
  <si>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</si>
  <si>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</si>
  <si>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</si>
  <si>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</si>
  <si>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</si>
  <si>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</si>
  <si>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</si>
  <si>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</si>
  <si>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</si>
  <si>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</si>
  <si>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</si>
  <si>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</si>
  <si>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</si>
  <si>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</si>
  <si>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</si>
  <si>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</si>
  <si>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</si>
  <si>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</si>
  <si>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</si>
  <si>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</si>
  <si>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</si>
  <si>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</si>
  <si>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</si>
  <si>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</si>
  <si>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</si>
  <si>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</si>
  <si>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</si>
  <si>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</si>
  <si>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</si>
  <si>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</si>
  <si>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</si>
  <si>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</si>
  <si>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</si>
  <si>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</si>
  <si>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</si>
  <si>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</si>
  <si>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</si>
  <si>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</si>
  <si>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</si>
  <si>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</si>
  <si>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</si>
  <si>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</si>
  <si>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</si>
  <si>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</si>
  <si>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</si>
  <si>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</si>
  <si>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</si>
  <si>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</si>
  <si>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</si>
  <si>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</si>
  <si>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</si>
  <si>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</si>
  <si>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</si>
  <si>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</si>
  <si>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</si>
  <si>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</si>
  <si>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</si>
  <si>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</si>
  <si>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</si>
  <si>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</si>
  <si>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</si>
  <si>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</si>
  <si>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</si>
  <si>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</si>
  <si>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</si>
  <si>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</si>
  <si>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</si>
  <si>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</si>
  <si>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</si>
  <si>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</si>
  <si>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</si>
  <si>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</si>
  <si>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</si>
  <si>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</si>
  <si>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</si>
  <si>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</si>
  <si>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</si>
  <si>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</si>
  <si>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</si>
  <si>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</si>
  <si>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</si>
  <si>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</si>
  <si>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</si>
  <si>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</si>
  <si>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</si>
  <si>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</si>
  <si>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</si>
  <si>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</si>
  <si>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</si>
  <si>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</si>
  <si>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</si>
  <si>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</si>
  <si>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</si>
  <si>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</si>
  <si>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</si>
  <si>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</si>
  <si>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</si>
  <si>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</si>
  <si>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</si>
  <si>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</si>
  <si>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</si>
  <si>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</si>
  <si>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</si>
  <si>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</si>
  <si>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</si>
  <si>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</si>
  <si>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</si>
  <si>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</si>
  <si>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</si>
  <si>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</si>
  <si>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</si>
  <si>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</si>
  <si>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</si>
  <si>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</si>
  <si>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</si>
  <si>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</si>
  <si>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</si>
  <si>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</si>
  <si>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</si>
  <si>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</si>
  <si>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</si>
  <si>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</si>
  <si>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</si>
  <si>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</si>
  <si>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</si>
  <si>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</si>
  <si>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</si>
  <si>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</si>
  <si>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</si>
  <si>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</si>
  <si>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</si>
  <si>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</si>
  <si>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</si>
  <si>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</si>
  <si>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</si>
  <si>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</si>
  <si>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</si>
  <si>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</si>
  <si>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</si>
  <si>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</si>
  <si>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</si>
  <si>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</si>
  <si>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</si>
  <si>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</si>
  <si>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</si>
  <si>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</si>
  <si>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</si>
  <si>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</si>
  <si>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</si>
  <si>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</si>
  <si>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</si>
  <si>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</si>
  <si>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</si>
  <si>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</si>
  <si>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</si>
  <si>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</si>
  <si>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</si>
  <si>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</si>
  <si>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</si>
  <si>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</si>
  <si>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</si>
  <si>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</si>
  <si>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</si>
  <si>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</si>
  <si>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</si>
  <si>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</si>
  <si>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</si>
  <si>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</si>
  <si>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</si>
  <si>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</si>
  <si>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</si>
  <si>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</si>
  <si>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</si>
  <si>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</si>
  <si>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</si>
  <si>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</si>
  <si>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</si>
  <si>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</si>
  <si>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</si>
  <si>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</si>
  <si>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</si>
  <si>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</si>
  <si>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</si>
  <si>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</si>
  <si>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</si>
  <si>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</si>
  <si>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</si>
  <si>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</si>
  <si>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</si>
  <si>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</si>
  <si>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</si>
  <si>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</si>
  <si>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</si>
  <si>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</si>
  <si>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</si>
  <si>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</si>
  <si>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</si>
  <si>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</si>
  <si>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</si>
  <si>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</si>
  <si>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</si>
  <si>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</si>
  <si>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</si>
  <si>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</si>
  <si>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</si>
  <si>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</si>
  <si>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</si>
  <si>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</si>
  <si>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</si>
  <si>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</si>
  <si>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</si>
  <si>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</si>
  <si>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</si>
  <si>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</si>
  <si>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</si>
  <si>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</si>
  <si>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</si>
  <si>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</si>
  <si>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</si>
  <si>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</si>
  <si>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</si>
  <si>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</si>
  <si>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</si>
  <si>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</si>
  <si>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</si>
  <si>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</si>
  <si>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</si>
  <si>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</si>
  <si>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</si>
  <si>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</si>
  <si>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</si>
  <si>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</si>
  <si>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</si>
  <si>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</si>
  <si>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</si>
  <si>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</si>
  <si>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</si>
  <si>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</si>
  <si>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</si>
  <si>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</si>
  <si>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</si>
  <si>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</si>
  <si>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</si>
  <si>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</si>
  <si>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</si>
  <si>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</si>
  <si>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</si>
  <si>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</si>
  <si>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</si>
  <si>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</si>
  <si>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</si>
  <si>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</si>
  <si>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</si>
  <si>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</si>
  <si>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</si>
  <si>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</si>
  <si>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</si>
  <si>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</si>
  <si>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</si>
  <si>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</si>
  <si>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</si>
  <si>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</si>
  <si>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</si>
  <si>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</si>
  <si>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</si>
  <si>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</si>
  <si>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</si>
  <si>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</si>
  <si>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</si>
  <si>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</si>
  <si>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</si>
  <si>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</si>
  <si>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</si>
  <si>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</si>
  <si>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</si>
  <si>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</si>
  <si>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</si>
  <si>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</si>
  <si>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</si>
  <si>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</si>
  <si>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</si>
  <si>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</si>
  <si>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</si>
  <si>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</si>
  <si>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</si>
  <si>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</si>
  <si>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</si>
  <si>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</si>
  <si>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</si>
  <si>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</si>
  <si>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</si>
  <si>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</si>
  <si>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</si>
  <si>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</si>
  <si>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</si>
  <si>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</si>
  <si>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</si>
  <si>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</si>
  <si>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</si>
  <si>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</si>
  <si>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</si>
  <si>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</si>
  <si>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</si>
  <si>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</si>
  <si>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</si>
  <si>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</si>
  <si>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</si>
  <si>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</si>
  <si>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</si>
  <si>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</si>
  <si>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</si>
  <si>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</si>
  <si>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</si>
  <si>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</si>
  <si>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</si>
  <si>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</si>
  <si>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</si>
  <si>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</si>
  <si>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</si>
  <si>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</si>
  <si>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</si>
  <si>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</si>
  <si>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</si>
  <si>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</si>
  <si>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</si>
  <si>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</si>
  <si>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</si>
  <si>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</si>
  <si>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</si>
  <si>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</si>
  <si>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</si>
  <si>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</si>
  <si>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</si>
  <si>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</si>
  <si>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</si>
  <si>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</si>
  <si>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</si>
  <si>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</si>
  <si>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</si>
  <si>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</si>
  <si>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</si>
  <si>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</si>
  <si>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</si>
  <si>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</si>
  <si>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</si>
  <si>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</si>
  <si>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</si>
  <si>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</si>
  <si>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</si>
  <si>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</si>
  <si>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</si>
  <si>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</si>
  <si>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</si>
  <si>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</si>
  <si>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</si>
  <si>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</si>
  <si>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</si>
  <si>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</si>
  <si>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</si>
  <si>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</si>
  <si>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</si>
  <si>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</si>
  <si>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</si>
  <si>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</si>
  <si>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</si>
  <si>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</si>
  <si>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</si>
  <si>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</si>
  <si>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</si>
  <si>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</si>
  <si>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</si>
  <si>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</si>
  <si>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</si>
  <si>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</si>
  <si>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</si>
  <si>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</si>
  <si>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</si>
  <si>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</si>
  <si>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</si>
  <si>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</si>
  <si>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</si>
  <si>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</si>
  <si>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</si>
  <si>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</si>
  <si>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</si>
  <si>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</si>
  <si>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</si>
  <si>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</si>
  <si>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</si>
  <si>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</si>
  <si>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</si>
  <si>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</si>
  <si>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</si>
  <si>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</si>
  <si>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</si>
  <si>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</si>
  <si>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</si>
  <si>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</si>
  <si>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</si>
  <si>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</si>
  <si>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</si>
  <si>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</si>
  <si>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</si>
  <si>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</si>
  <si>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</si>
  <si>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</si>
  <si>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</si>
  <si>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</si>
  <si>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</si>
  <si>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</si>
  <si>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</si>
  <si>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</si>
  <si>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</si>
  <si>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</si>
  <si>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</si>
  <si>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</si>
  <si>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</si>
  <si>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</si>
  <si>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</si>
  <si>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</si>
  <si>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</si>
  <si>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</si>
  <si>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</si>
  <si>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</si>
  <si>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</si>
  <si>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</si>
  <si>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</si>
  <si>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</si>
  <si>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</si>
  <si>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</si>
  <si>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</si>
  <si>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</si>
  <si>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</si>
  <si>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</si>
  <si>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</si>
  <si>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</si>
  <si>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</si>
  <si>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</si>
  <si>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</si>
  <si>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</si>
  <si>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</si>
  <si>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</si>
  <si>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</si>
  <si>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</si>
  <si>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</si>
  <si>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</si>
  <si>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</si>
  <si>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</si>
  <si>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</si>
  <si>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</si>
  <si>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</si>
  <si>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</si>
  <si>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</si>
  <si>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</si>
  <si>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</si>
  <si>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</si>
  <si>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</si>
  <si>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</si>
  <si>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</si>
  <si>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</si>
  <si>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</si>
  <si>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</si>
  <si>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</si>
  <si>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</si>
  <si>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</si>
  <si>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</si>
  <si>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</si>
  <si>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</si>
  <si>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</si>
  <si>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</si>
  <si>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</si>
  <si>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</si>
  <si>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</si>
  <si>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</si>
  <si>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</si>
  <si>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</si>
  <si>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</si>
  <si>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</si>
  <si>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</si>
  <si>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</si>
  <si>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</si>
  <si>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</si>
  <si>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</si>
  <si>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</si>
  <si>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</si>
  <si>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</si>
  <si>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</si>
  <si>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</si>
  <si>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</si>
  <si>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</si>
  <si>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</si>
  <si>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</si>
  <si>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</si>
  <si>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</si>
  <si>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</si>
  <si>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</si>
  <si>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</si>
  <si>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</si>
  <si>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</si>
  <si>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</si>
  <si>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</si>
  <si>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</si>
  <si>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</si>
  <si>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</si>
  <si>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</si>
  <si>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</si>
  <si>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</si>
  <si>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</si>
  <si>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</si>
  <si>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</si>
  <si>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</si>
  <si>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</si>
  <si>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</si>
  <si>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</si>
  <si>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</si>
  <si>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</si>
  <si>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</si>
  <si>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</si>
  <si>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</si>
  <si>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</si>
  <si>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</si>
  <si>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</si>
  <si>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</si>
  <si>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</si>
  <si>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</si>
  <si>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</si>
  <si>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</si>
  <si>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</si>
  <si>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</si>
  <si>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</si>
  <si>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</si>
  <si>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</si>
  <si>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</si>
  <si>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</si>
  <si>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</si>
  <si>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</si>
  <si>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</si>
  <si>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</si>
  <si>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</si>
  <si>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</si>
  <si>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</si>
  <si>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</si>
  <si>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</si>
  <si>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</si>
  <si>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</si>
  <si>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</si>
  <si>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</si>
  <si>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</si>
  <si>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</si>
  <si>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</si>
  <si>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</si>
  <si>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</si>
  <si>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</si>
  <si>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</si>
  <si>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</si>
  <si>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</si>
  <si>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</si>
  <si>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</si>
  <si>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</si>
  <si>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</si>
  <si>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</si>
  <si>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</si>
  <si>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</si>
  <si>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</si>
  <si>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</si>
  <si>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</si>
  <si>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</si>
  <si>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</si>
  <si>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</si>
  <si>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</si>
  <si>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</si>
  <si>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</si>
  <si>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</si>
  <si>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</si>
  <si>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</si>
  <si>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</si>
  <si>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</si>
  <si>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</si>
  <si>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</si>
  <si>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</si>
  <si>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</si>
  <si>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</si>
  <si>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</si>
  <si>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</si>
  <si>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</si>
  <si>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</si>
  <si>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</si>
  <si>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</si>
  <si>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</si>
  <si>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</si>
  <si>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</si>
  <si>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</si>
  <si>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</si>
  <si>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</si>
  <si>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</si>
  <si>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</si>
  <si>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</si>
  <si>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</si>
  <si>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</si>
  <si>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</si>
  <si>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</si>
  <si>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</si>
  <si>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</si>
  <si>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</si>
  <si>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</si>
  <si>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</si>
  <si>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</si>
  <si>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</si>
  <si>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</si>
  <si>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</si>
  <si>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</si>
  <si>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</si>
  <si>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</si>
  <si>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</si>
  <si>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</si>
  <si>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</si>
  <si>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</si>
  <si>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</si>
  <si>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</si>
  <si>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</si>
  <si>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</si>
  <si>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</si>
  <si>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</si>
  <si>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</si>
  <si>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</si>
  <si>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</si>
  <si>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</si>
  <si>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</si>
  <si>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</si>
  <si>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</si>
  <si>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</si>
  <si>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</si>
  <si>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</si>
  <si>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</si>
  <si>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</si>
  <si>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</si>
  <si>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</si>
  <si>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</si>
  <si>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</si>
  <si>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</si>
  <si>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</si>
  <si>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</si>
  <si>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</si>
  <si>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</si>
  <si>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</si>
  <si>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</si>
  <si>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</si>
  <si>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</si>
  <si>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</si>
  <si>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</si>
  <si>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</si>
  <si>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</si>
  <si>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</si>
  <si>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</si>
  <si>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</si>
  <si>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</si>
  <si>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</si>
  <si>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</si>
  <si>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</si>
  <si>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</si>
  <si>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</si>
  <si>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</si>
  <si>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</si>
  <si>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</si>
  <si>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</si>
  <si>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</si>
  <si>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</si>
  <si>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</si>
  <si>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</si>
  <si>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</si>
  <si>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</si>
  <si>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</si>
  <si>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</si>
  <si>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</si>
  <si>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</si>
  <si>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</si>
  <si>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</si>
  <si>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</si>
  <si>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</si>
  <si>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</si>
  <si>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</si>
  <si>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</si>
  <si>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</si>
  <si>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</si>
  <si>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</si>
  <si>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</si>
  <si>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</si>
  <si>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</si>
  <si>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</si>
  <si>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</si>
  <si>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</si>
  <si>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</si>
  <si>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</si>
  <si>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</si>
  <si>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</si>
  <si>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</si>
  <si>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</si>
  <si>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</si>
  <si>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</si>
  <si>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</si>
  <si>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</si>
  <si>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</si>
  <si>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</si>
  <si>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</si>
  <si>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</si>
  <si>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</si>
  <si>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</si>
  <si>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</si>
  <si>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</si>
  <si>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</si>
  <si>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</si>
  <si>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</si>
  <si>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</si>
  <si>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</si>
  <si>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</si>
  <si>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</si>
  <si>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</si>
  <si>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</si>
  <si>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</si>
  <si>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</si>
  <si>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</si>
  <si>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</si>
  <si>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</si>
  <si>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</si>
  <si>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</si>
  <si>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</si>
  <si>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</si>
  <si>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</si>
  <si>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</si>
  <si>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</si>
  <si>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</si>
  <si>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</si>
  <si>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</si>
  <si>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</si>
  <si>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</si>
  <si>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</si>
  <si>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</si>
  <si>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</si>
  <si>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</si>
  <si>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</si>
  <si>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</si>
  <si>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</si>
  <si>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</si>
  <si>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</si>
  <si>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</si>
  <si>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</si>
  <si>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</si>
  <si>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</si>
  <si>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</si>
  <si>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</si>
  <si>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</si>
  <si>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</si>
  <si>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</si>
  <si>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</si>
  <si>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</si>
  <si>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</si>
  <si>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</si>
  <si>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</si>
  <si>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</si>
  <si>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</si>
  <si>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</si>
  <si>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</si>
  <si>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</si>
  <si>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</si>
  <si>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</si>
  <si>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</si>
  <si>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</si>
  <si>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</si>
  <si>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</si>
  <si>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</si>
  <si>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</si>
  <si>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</si>
  <si>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</si>
  <si>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</si>
  <si>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</si>
  <si>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</si>
  <si>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</si>
  <si>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</si>
  <si>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</si>
  <si>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</si>
  <si>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</si>
  <si>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</si>
  <si>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</si>
  <si>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</si>
  <si>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</si>
  <si>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</si>
  <si>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</si>
  <si>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</si>
  <si>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</si>
  <si>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</si>
  <si>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</si>
  <si>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</si>
  <si>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</si>
  <si>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</si>
  <si>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</si>
  <si>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</si>
  <si>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</si>
  <si>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</si>
  <si>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</si>
  <si>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</si>
  <si>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</si>
  <si>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</si>
  <si>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</si>
  <si>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</si>
  <si>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</si>
  <si>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</si>
  <si>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</si>
  <si>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</si>
  <si>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</si>
  <si>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</si>
  <si>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</si>
  <si>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</si>
  <si>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</si>
  <si>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</si>
  <si>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</si>
  <si>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</si>
  <si>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</si>
  <si>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</si>
  <si>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</si>
  <si>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</si>
  <si>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</si>
  <si>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</si>
  <si>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</si>
  <si>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</si>
  <si>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</si>
  <si>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</si>
  <si>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</si>
  <si>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</si>
  <si>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</si>
  <si>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</si>
  <si>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</si>
  <si>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</si>
  <si>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</si>
  <si>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</si>
  <si>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</si>
  <si>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</si>
  <si>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</si>
  <si>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</si>
  <si>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</si>
  <si>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</si>
  <si>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</si>
  <si>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</si>
  <si>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</si>
  <si>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</si>
  <si>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</si>
  <si>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</si>
  <si>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</si>
  <si>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</si>
  <si>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</si>
  <si>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</si>
  <si>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</si>
  <si>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</si>
  <si>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</si>
  <si>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</si>
  <si>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</si>
  <si>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</si>
  <si>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</si>
  <si>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</si>
  <si>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</si>
  <si>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</si>
  <si>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</si>
  <si>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</si>
  <si>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</si>
  <si>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</si>
  <si>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</si>
  <si>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</si>
  <si>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</si>
  <si>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</si>
  <si>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</si>
  <si>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</si>
  <si>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</si>
  <si>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</si>
  <si>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</si>
  <si>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</si>
  <si>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</si>
  <si>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</si>
  <si>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</si>
  <si>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</si>
  <si>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</si>
  <si>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</si>
  <si>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</si>
  <si>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</si>
  <si>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</si>
  <si>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</si>
  <si>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</si>
  <si>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</si>
  <si>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</si>
  <si>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</si>
  <si>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</si>
  <si>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</si>
  <si>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</si>
  <si>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</si>
  <si>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</si>
  <si>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</si>
  <si>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</si>
  <si>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</si>
  <si>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</si>
  <si>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</si>
  <si>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</si>
  <si>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</si>
  <si>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</si>
  <si>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</si>
  <si>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</si>
  <si>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</si>
  <si>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</si>
  <si>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</si>
  <si>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</si>
  <si>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</si>
  <si>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</si>
  <si>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</si>
  <si>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</si>
  <si>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</si>
  <si>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</si>
  <si>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</si>
  <si>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</si>
  <si>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</si>
  <si>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</si>
  <si>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</si>
  <si>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</si>
  <si>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</si>
  <si>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</si>
  <si>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</si>
  <si>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</si>
  <si>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</si>
  <si>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</si>
  <si>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</si>
  <si>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</si>
  <si>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</si>
  <si>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</si>
  <si>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</si>
  <si>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</si>
  <si>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</si>
  <si>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</si>
  <si>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</si>
  <si>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</si>
  <si>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</si>
  <si>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</si>
  <si>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</si>
  <si>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</si>
  <si>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</si>
  <si>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</si>
  <si>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</si>
  <si>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</si>
  <si>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</si>
  <si>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</si>
  <si>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</si>
  <si>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</si>
  <si>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</si>
  <si>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</si>
  <si>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</si>
  <si>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</si>
  <si>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</si>
  <si>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</si>
  <si>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</si>
  <si>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</si>
  <si>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</si>
  <si>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</si>
  <si>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</si>
  <si>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</si>
  <si>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</si>
  <si>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</si>
  <si>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</si>
  <si>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</si>
  <si>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</si>
  <si>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</si>
  <si>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</si>
  <si>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</si>
  <si>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</si>
  <si>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</si>
  <si>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</si>
  <si>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</si>
  <si>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</si>
  <si>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</si>
  <si>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</si>
  <si>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</si>
  <si>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</si>
  <si>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</si>
  <si>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</si>
  <si>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</si>
  <si>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</si>
  <si>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</si>
  <si>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</si>
  <si>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</si>
  <si>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</si>
  <si>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</si>
  <si>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</si>
  <si>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</si>
  <si>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</si>
  <si>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</si>
  <si>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</si>
  <si>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</si>
  <si>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</si>
  <si>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</si>
  <si>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</si>
  <si>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</si>
  <si>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</si>
  <si>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</si>
  <si>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</si>
  <si>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</si>
  <si>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</si>
  <si>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</si>
  <si>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</si>
  <si>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</si>
  <si>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</si>
  <si>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</si>
  <si>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</si>
  <si>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</si>
  <si>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</si>
  <si>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</si>
  <si>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</si>
  <si>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</si>
  <si>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</si>
  <si>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</si>
  <si>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</si>
  <si>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</si>
  <si>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</si>
  <si>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</si>
  <si>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</si>
  <si>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</si>
  <si>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</si>
  <si>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</si>
  <si>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</si>
  <si>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</si>
  <si>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</si>
  <si>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</si>
  <si>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</si>
  <si>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</si>
  <si>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</si>
  <si>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</si>
  <si>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</si>
  <si>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</si>
  <si>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</si>
  <si>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</si>
  <si>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</si>
  <si>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</si>
  <si>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</si>
  <si>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</si>
  <si>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</si>
  <si>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</si>
  <si>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</si>
  <si>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</si>
  <si>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</si>
  <si>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</si>
  <si>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</si>
  <si>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</si>
  <si>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</si>
  <si>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</si>
  <si>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</si>
  <si>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</si>
  <si>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</si>
  <si>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</si>
  <si>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</si>
  <si>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</si>
  <si>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</si>
  <si>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</si>
  <si>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</si>
  <si>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</si>
  <si>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</si>
  <si>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</si>
  <si>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</si>
  <si>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</si>
  <si>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</si>
  <si>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</si>
  <si>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</si>
  <si>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</si>
  <si>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</si>
  <si>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</si>
  <si>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</si>
  <si>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</si>
  <si>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</si>
  <si>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</si>
  <si>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</si>
  <si>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</si>
  <si>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</si>
  <si>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</si>
  <si>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</si>
  <si>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</si>
  <si>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</si>
  <si>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</si>
  <si>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</si>
  <si>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</si>
  <si>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</si>
  <si>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</si>
  <si>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</si>
  <si>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</si>
  <si>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</si>
  <si>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</si>
  <si>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</si>
  <si>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</si>
  <si>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</si>
  <si>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</si>
  <si>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</si>
  <si>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</si>
  <si>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</si>
  <si>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</si>
  <si>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</si>
  <si>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</si>
  <si>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</si>
  <si>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</si>
  <si>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</si>
  <si>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</si>
  <si>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</si>
  <si>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</si>
  <si>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</si>
  <si>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</si>
  <si>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</si>
  <si>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</si>
  <si>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</si>
  <si>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</si>
  <si>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</si>
  <si>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</si>
  <si>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</si>
  <si>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</si>
  <si>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</si>
  <si>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</si>
  <si>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</si>
  <si>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</si>
  <si>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</si>
  <si>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</si>
  <si>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</si>
  <si>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</si>
  <si>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</si>
  <si>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</si>
  <si>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</si>
  <si>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</si>
  <si>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</si>
  <si>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</si>
  <si>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</si>
  <si>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</si>
  <si>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</si>
  <si>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</si>
  <si>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</si>
  <si>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</si>
  <si>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</si>
  <si>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</si>
  <si>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</si>
  <si>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</si>
  <si>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</si>
  <si>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</si>
  <si>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</si>
  <si>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</si>
  <si>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</si>
  <si>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</si>
  <si>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</si>
  <si>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</si>
  <si>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</si>
  <si>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</si>
  <si>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</si>
  <si>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</si>
  <si>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</si>
  <si>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</si>
  <si>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</si>
  <si>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</si>
  <si>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</si>
  <si>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</si>
  <si>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</si>
  <si>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</si>
  <si>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</si>
  <si>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</si>
  <si>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</si>
  <si>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</si>
  <si>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</si>
  <si>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</si>
  <si>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</si>
  <si>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</si>
  <si>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</si>
  <si>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</si>
  <si>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</si>
  <si>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</si>
  <si>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</si>
  <si>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</si>
  <si>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</si>
  <si>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</si>
  <si>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</si>
  <si>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</si>
  <si>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</si>
  <si>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</si>
  <si>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</si>
  <si>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</si>
  <si>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</si>
  <si>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</si>
  <si>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</si>
  <si>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</si>
  <si>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</si>
  <si>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</si>
  <si>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</si>
  <si>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</si>
  <si>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</si>
  <si>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</si>
  <si>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</si>
  <si>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</si>
  <si>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</si>
  <si>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</si>
  <si>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</si>
  <si>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</si>
  <si>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</si>
  <si>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</si>
  <si>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</si>
  <si>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</si>
  <si>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</si>
  <si>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</si>
  <si>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</si>
  <si>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</si>
  <si>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</si>
  <si>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</si>
  <si>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</si>
  <si>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</si>
  <si>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</si>
  <si>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</si>
  <si>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</si>
  <si>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</si>
  <si>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</si>
  <si>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</si>
  <si>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</si>
  <si>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</si>
  <si>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</si>
  <si>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</si>
  <si>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</si>
  <si>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</si>
  <si>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</si>
  <si>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</si>
  <si>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</si>
  <si>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</si>
  <si>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</si>
  <si>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</si>
  <si>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</si>
  <si>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</si>
  <si>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</si>
  <si>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</si>
  <si>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</si>
  <si>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</si>
  <si>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</si>
  <si>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</si>
  <si>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</si>
  <si>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</si>
  <si>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</si>
  <si>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</si>
  <si>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</si>
  <si>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</si>
  <si>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</si>
  <si>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</si>
  <si>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</si>
  <si>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</si>
  <si>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</si>
  <si>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</si>
  <si>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</si>
  <si>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</si>
  <si>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</si>
  <si>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</si>
  <si>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</si>
  <si>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</si>
  <si>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</si>
  <si>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</si>
  <si>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</si>
  <si>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</si>
  <si>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</si>
  <si>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</si>
  <si>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</si>
  <si>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</si>
  <si>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</si>
  <si>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</si>
  <si>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</si>
  <si>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</si>
  <si>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</si>
  <si>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</si>
  <si>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</si>
  <si>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</si>
  <si>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</si>
  <si>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</si>
  <si>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</si>
  <si>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</si>
  <si>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</si>
  <si>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</si>
  <si>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</si>
  <si>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</si>
  <si>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</si>
  <si>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</si>
  <si>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</si>
  <si>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</si>
  <si>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</si>
  <si>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</si>
  <si>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</si>
  <si>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</si>
  <si>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</si>
  <si>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</si>
  <si>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</si>
  <si>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</si>
  <si>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</si>
  <si>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</si>
  <si>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</si>
  <si>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</si>
  <si>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</si>
  <si>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</si>
  <si>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</si>
  <si>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</si>
  <si>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</si>
  <si>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</si>
  <si>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</si>
  <si>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</si>
  <si>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</si>
  <si>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</si>
  <si>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</si>
  <si>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</si>
  <si>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</si>
  <si>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</si>
  <si>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</si>
  <si>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</si>
  <si>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</si>
  <si>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</si>
  <si>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</si>
  <si>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</si>
  <si>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</si>
  <si>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</si>
  <si>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</si>
  <si>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</si>
  <si>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</si>
  <si>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</si>
  <si>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</si>
  <si>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</si>
  <si>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</si>
  <si>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</si>
  <si>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</si>
  <si>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</si>
  <si>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</si>
  <si>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</si>
  <si>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</si>
  <si>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</si>
  <si>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</si>
  <si>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</si>
  <si>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</si>
  <si>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</si>
  <si>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</si>
  <si>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</si>
  <si>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</si>
  <si>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</si>
  <si>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</si>
  <si>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</si>
  <si>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</si>
  <si>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</si>
  <si>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</si>
  <si>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</si>
  <si>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</si>
  <si>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</si>
  <si>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</si>
  <si>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</si>
  <si>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</si>
  <si>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</si>
  <si>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</si>
  <si>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</si>
  <si>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</si>
  <si>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</si>
  <si>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</si>
  <si>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</si>
  <si>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</si>
  <si>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</si>
  <si>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</si>
  <si>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</si>
  <si>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</si>
  <si>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</si>
  <si>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</si>
  <si>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</si>
  <si>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</si>
  <si>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</si>
  <si>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</si>
  <si>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</si>
  <si>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</si>
  <si>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</si>
  <si>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</si>
  <si>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</si>
  <si>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</si>
  <si>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</si>
  <si>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</si>
  <si>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</si>
  <si>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</si>
  <si>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</si>
  <si>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</si>
  <si>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</si>
  <si>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</si>
  <si>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</si>
  <si>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</si>
  <si>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</si>
  <si>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</si>
  <si>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</si>
  <si>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</si>
  <si>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</si>
  <si>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</si>
  <si>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</si>
  <si>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</si>
  <si>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</si>
  <si>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</si>
  <si>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</si>
  <si>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</si>
  <si>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</si>
  <si>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</si>
  <si>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</si>
  <si>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</si>
  <si>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</si>
  <si>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</si>
  <si>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</si>
  <si>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</si>
  <si>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</si>
  <si>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</si>
  <si>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</si>
  <si>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</si>
  <si>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</si>
  <si>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</si>
  <si>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</si>
  <si>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</si>
  <si>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</si>
  <si>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</si>
  <si>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</si>
  <si>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</si>
  <si>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</si>
  <si>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</si>
  <si>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</si>
  <si>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</si>
  <si>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</si>
  <si>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</si>
  <si>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</si>
  <si>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</si>
  <si>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</si>
  <si>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</si>
  <si>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</si>
  <si>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</si>
  <si>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</si>
  <si>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</si>
  <si>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</si>
  <si>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</si>
  <si>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</si>
  <si>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</si>
  <si>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</si>
  <si>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</si>
  <si>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</si>
  <si>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</si>
  <si>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</si>
  <si>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</si>
  <si>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</si>
  <si>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</si>
  <si>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</si>
  <si>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</si>
  <si>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</si>
  <si>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</si>
  <si>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</si>
  <si>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</si>
  <si>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</si>
  <si>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</si>
  <si>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</si>
  <si>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</si>
  <si>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</si>
  <si>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</si>
  <si>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</si>
  <si>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</si>
  <si>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</si>
  <si>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</si>
  <si>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</si>
  <si>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</si>
  <si>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</si>
  <si>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</si>
  <si>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</si>
  <si>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</si>
  <si>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</si>
  <si>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</si>
  <si>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</si>
  <si>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</si>
  <si>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</si>
  <si>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</si>
  <si>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</si>
  <si>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</si>
  <si>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</si>
  <si>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</si>
  <si>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</si>
  <si>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</si>
  <si>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</si>
  <si>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</si>
  <si>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</si>
  <si>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</si>
  <si>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</si>
  <si>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</si>
  <si>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</si>
  <si>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</si>
  <si>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</si>
  <si>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</si>
  <si>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</si>
  <si>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</si>
  <si>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</si>
  <si>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</si>
  <si>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</si>
  <si>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</si>
  <si>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</si>
  <si>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</si>
  <si>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</si>
  <si>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</si>
  <si>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</si>
  <si>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</si>
  <si>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</si>
  <si>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</si>
  <si>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</si>
  <si>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</si>
  <si>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</si>
  <si>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</si>
  <si>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</si>
  <si>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</si>
  <si>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</si>
  <si>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</si>
  <si>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</si>
  <si>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</si>
  <si>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</si>
  <si>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</si>
  <si>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</si>
  <si>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</si>
  <si>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</si>
  <si>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</si>
  <si>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</si>
  <si>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</si>
  <si>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</si>
  <si>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</si>
  <si>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</si>
  <si>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</si>
  <si>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</si>
  <si>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</si>
  <si>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</si>
  <si>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</si>
  <si>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</si>
  <si>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</si>
  <si>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</si>
  <si>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</si>
  <si>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</si>
  <si>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</si>
  <si>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</si>
  <si>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</si>
  <si>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</si>
  <si>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</si>
  <si>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</si>
  <si>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</si>
  <si>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</si>
  <si>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</si>
  <si>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</si>
  <si>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</si>
  <si>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</si>
  <si>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</si>
  <si>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</si>
  <si>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</si>
  <si>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</si>
  <si>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</si>
  <si>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</si>
  <si>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</si>
  <si>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</si>
  <si>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</si>
  <si>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</si>
  <si>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</si>
  <si>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</si>
  <si>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</si>
  <si>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</si>
  <si>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</si>
  <si>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</si>
  <si>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</si>
  <si>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</si>
  <si>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</si>
  <si>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</si>
  <si>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</si>
  <si>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</si>
  <si>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</si>
  <si>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</si>
  <si>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</si>
  <si>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</si>
  <si>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</si>
  <si>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</si>
  <si>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</si>
  <si>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</si>
  <si>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</si>
  <si>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</si>
  <si>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</si>
  <si>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</si>
  <si>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</si>
  <si>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</si>
  <si>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</si>
  <si>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</si>
  <si>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</si>
  <si>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</si>
  <si>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</si>
  <si>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</si>
  <si>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</si>
  <si>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</si>
  <si>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</si>
  <si>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</si>
  <si>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</si>
  <si>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</si>
  <si>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</si>
  <si>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</si>
  <si>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</si>
  <si>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</si>
  <si>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</si>
  <si>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</si>
  <si>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</si>
  <si>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</si>
  <si>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</si>
  <si>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</si>
  <si>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</si>
  <si>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</si>
  <si>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</si>
  <si>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</si>
  <si>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</si>
  <si>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</si>
  <si>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</si>
  <si>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</si>
  <si>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</si>
  <si>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</si>
  <si>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</si>
  <si>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</si>
  <si>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</si>
  <si>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</si>
  <si>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</si>
  <si>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</si>
  <si>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</si>
  <si>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</si>
  <si>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</si>
  <si>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</si>
  <si>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</si>
  <si>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</si>
  <si>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</si>
  <si>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</si>
  <si>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</si>
  <si>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</si>
  <si>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</si>
  <si>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</si>
  <si>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</si>
  <si>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</si>
  <si>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</si>
  <si>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</si>
  <si>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</si>
  <si>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</si>
  <si>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</si>
  <si>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</si>
  <si>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</si>
  <si>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</si>
  <si>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</si>
  <si>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</si>
  <si>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</si>
  <si>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</si>
  <si>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</si>
  <si>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</si>
  <si>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</si>
  <si>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</si>
  <si>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</si>
  <si>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</si>
  <si>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</si>
  <si>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</si>
  <si>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</si>
  <si>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</si>
  <si>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</si>
  <si>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</si>
  <si>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</si>
  <si>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</si>
  <si>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</si>
  <si>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</si>
  <si>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</si>
  <si>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</si>
  <si>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</si>
  <si>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</si>
  <si>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</si>
  <si>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</si>
  <si>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</si>
  <si>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</si>
  <si>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</si>
  <si>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</si>
  <si>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</si>
  <si>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</si>
  <si>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</si>
  <si>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</si>
  <si>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</si>
  <si>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</si>
  <si>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</si>
  <si>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</si>
  <si>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</si>
  <si>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</si>
  <si>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</si>
  <si>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</si>
  <si>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</si>
  <si>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</si>
  <si>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</si>
  <si>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</si>
  <si>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</si>
  <si>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</si>
  <si>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</si>
  <si>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</si>
  <si>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</si>
  <si>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</si>
  <si>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</si>
  <si>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</si>
  <si>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</si>
  <si>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</si>
  <si>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</si>
  <si>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</si>
  <si>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</si>
  <si>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</si>
  <si>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</si>
  <si>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</si>
  <si>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</si>
  <si>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</si>
  <si>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</si>
  <si>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</si>
  <si>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</si>
  <si>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</si>
  <si>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</si>
  <si>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</si>
  <si>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</si>
  <si>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</si>
  <si>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</si>
  <si>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</si>
  <si>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</si>
  <si>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</si>
  <si>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</si>
  <si>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</si>
  <si>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</si>
  <si>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</si>
  <si>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</si>
  <si>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</si>
  <si>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</si>
  <si>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</si>
  <si>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</si>
  <si>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</si>
  <si>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</si>
  <si>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</si>
  <si>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</si>
  <si>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</si>
  <si>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</si>
  <si>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</si>
  <si>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</si>
  <si>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</si>
  <si>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</si>
  <si>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</si>
  <si>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</si>
  <si>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</si>
  <si>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</si>
  <si>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</si>
  <si>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</si>
  <si>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</si>
  <si>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</si>
  <si>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</si>
  <si>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</si>
  <si>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</si>
  <si>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</si>
  <si>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</si>
  <si>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</si>
  <si>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</si>
  <si>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</si>
  <si>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</si>
  <si>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</si>
  <si>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</si>
  <si>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</si>
  <si>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</si>
  <si>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</si>
  <si>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</si>
  <si>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</si>
  <si>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</si>
  <si>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</si>
  <si>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</si>
  <si>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</si>
  <si>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</si>
  <si>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</si>
  <si>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</si>
  <si>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</si>
  <si>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</si>
  <si>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</si>
  <si>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</si>
  <si>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</si>
  <si>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</si>
  <si>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</si>
  <si>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</si>
  <si>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</si>
  <si>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</si>
  <si>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</si>
  <si>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</si>
  <si>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</si>
  <si>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</si>
  <si>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</si>
  <si>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</si>
  <si>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</si>
  <si>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</si>
  <si>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</si>
  <si>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</si>
  <si>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</si>
  <si>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</si>
  <si>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</si>
  <si>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</si>
  <si>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</si>
  <si>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</si>
  <si>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</si>
  <si>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</si>
  <si>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</si>
  <si>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</si>
  <si>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</si>
  <si>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</si>
  <si>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</si>
  <si>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</si>
  <si>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</si>
  <si>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</si>
  <si>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</si>
  <si>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</si>
  <si>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</si>
  <si>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</si>
  <si>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</si>
  <si>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</si>
  <si>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</si>
  <si>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</si>
  <si>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</si>
  <si>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</si>
  <si>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</si>
  <si>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</si>
  <si>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</si>
  <si>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</si>
  <si>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</si>
  <si>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</si>
  <si>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</si>
  <si>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</si>
  <si>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</si>
  <si>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</si>
  <si>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</si>
  <si>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</si>
  <si>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</si>
  <si>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</si>
  <si>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</si>
  <si>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</si>
  <si>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</si>
  <si>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</si>
  <si>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</si>
  <si>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</si>
  <si>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</si>
  <si>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</si>
  <si>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</si>
  <si>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</si>
  <si>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</si>
  <si>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</si>
  <si>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</si>
  <si>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</si>
  <si>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</si>
  <si>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</si>
  <si>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</si>
  <si>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</si>
  <si>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</si>
  <si>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</si>
  <si>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</si>
  <si>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</si>
  <si>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</si>
  <si>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</si>
  <si>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</si>
  <si>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</si>
  <si>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</si>
  <si>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</si>
  <si>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</si>
  <si>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</si>
  <si>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</si>
  <si>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</si>
  <si>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</si>
  <si>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</si>
  <si>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</si>
  <si>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</si>
  <si>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</si>
  <si>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</si>
  <si>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</si>
  <si>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</si>
  <si>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</si>
  <si>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</si>
  <si>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</si>
  <si>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</si>
  <si>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</si>
  <si>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</si>
  <si>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</si>
  <si>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</si>
  <si>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</si>
  <si>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</si>
  <si>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</si>
  <si>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</si>
  <si>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</si>
  <si>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</si>
  <si>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</si>
  <si>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</si>
  <si>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</si>
  <si>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</si>
  <si>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</si>
  <si>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</si>
  <si>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</si>
  <si>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</si>
  <si>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</si>
  <si>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</si>
  <si>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</si>
  <si>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</si>
  <si>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</si>
  <si>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</si>
  <si>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</si>
  <si>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</si>
  <si>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</si>
  <si>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</si>
  <si>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</si>
  <si>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</si>
  <si>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</si>
  <si>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</si>
  <si>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</si>
  <si>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</si>
  <si>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</si>
  <si>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</si>
  <si>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</si>
  <si>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</si>
  <si>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</si>
  <si>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</si>
  <si>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</si>
  <si>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</si>
  <si>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</si>
  <si>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</si>
  <si>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</si>
  <si>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</si>
  <si>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</si>
  <si>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</si>
  <si>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</si>
  <si>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</si>
  <si>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</si>
  <si>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</si>
  <si>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</si>
  <si>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</si>
  <si>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</si>
  <si>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</si>
  <si>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</si>
  <si>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</si>
  <si>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</si>
  <si>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</si>
  <si>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</si>
  <si>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</si>
  <si>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</si>
  <si>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</si>
  <si>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</si>
  <si>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</si>
  <si>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</si>
  <si>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</si>
  <si>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</si>
  <si>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</si>
  <si>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</si>
  <si>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</si>
  <si>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</si>
  <si>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</si>
  <si>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</si>
  <si>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</si>
  <si>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</si>
  <si>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</si>
  <si>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</si>
  <si>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</si>
  <si>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</si>
  <si>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</si>
  <si>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</si>
  <si>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</si>
  <si>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</si>
  <si>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</si>
  <si>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</si>
  <si>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</si>
  <si>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</si>
  <si>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</si>
  <si>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</si>
  <si>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</si>
  <si>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</si>
  <si>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</si>
  <si>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</si>
  <si>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</si>
  <si>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</si>
  <si>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</si>
  <si>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</si>
  <si>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</si>
  <si>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</si>
  <si>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</si>
  <si>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</si>
  <si>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</si>
  <si>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</si>
  <si>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</si>
  <si>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</si>
  <si>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</si>
  <si>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</si>
  <si>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</si>
  <si>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</si>
  <si>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</si>
  <si>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</si>
  <si>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</si>
  <si>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</si>
  <si>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</si>
  <si>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</si>
  <si>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</si>
  <si>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</si>
  <si>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</si>
  <si>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</si>
  <si>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</si>
  <si>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</si>
  <si>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</si>
  <si>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</si>
  <si>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</si>
  <si>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</si>
  <si>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</si>
  <si>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</si>
  <si>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</si>
  <si>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</si>
  <si>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</si>
  <si>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</si>
  <si>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</si>
  <si>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</si>
  <si>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</si>
  <si>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</si>
  <si>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</si>
  <si>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</si>
  <si>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</si>
  <si>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</si>
  <si>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</si>
  <si>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</si>
  <si>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</si>
  <si>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</si>
  <si>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</si>
  <si>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</si>
  <si>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</si>
  <si>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</si>
  <si>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</si>
  <si>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</si>
  <si>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</si>
  <si>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</si>
  <si>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</si>
  <si>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</si>
  <si>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</si>
  <si>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</si>
  <si>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</si>
  <si>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</si>
  <si>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</si>
  <si>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</si>
  <si>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</si>
  <si>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</si>
  <si>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</si>
  <si>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</si>
  <si>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</si>
  <si>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</si>
  <si>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</si>
  <si>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</si>
  <si>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</si>
  <si>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</si>
  <si>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</si>
  <si>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</si>
  <si>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</si>
  <si>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</si>
  <si>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</si>
  <si>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</si>
  <si>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</si>
  <si>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</si>
  <si>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</si>
  <si>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</si>
  <si>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</si>
  <si>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</si>
  <si>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</si>
  <si>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</si>
  <si>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</si>
  <si>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</si>
  <si>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</si>
  <si>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</si>
  <si>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</si>
  <si>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</si>
  <si>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</si>
  <si>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</si>
  <si>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</si>
  <si>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</si>
  <si>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</si>
  <si>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</si>
  <si>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</si>
  <si>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</si>
  <si>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</si>
  <si>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</si>
  <si>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</si>
  <si>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</si>
  <si>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</si>
  <si>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</si>
  <si>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</si>
  <si>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</si>
  <si>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</si>
  <si>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</si>
  <si>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</si>
  <si>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</si>
  <si>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</si>
  <si>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</si>
  <si>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</si>
  <si>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</si>
  <si>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</si>
  <si>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</si>
  <si>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</si>
  <si>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</si>
  <si>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</si>
  <si>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</si>
  <si>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</si>
  <si>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</si>
  <si>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</si>
  <si>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</si>
  <si>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</si>
  <si>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</si>
  <si>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</si>
  <si>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</si>
  <si>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</si>
  <si>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</si>
  <si>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</si>
  <si>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</si>
  <si>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</si>
  <si>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</si>
  <si>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</si>
  <si>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</si>
  <si>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</si>
  <si>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</si>
  <si>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</si>
  <si>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</si>
  <si>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</si>
  <si>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</si>
  <si>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</si>
  <si>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</si>
  <si>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</si>
  <si>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</si>
  <si>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</si>
  <si>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</si>
  <si>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</si>
  <si>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</si>
  <si>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</si>
  <si>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</si>
  <si>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</si>
  <si>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</si>
  <si>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</si>
  <si>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</si>
  <si>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</si>
  <si>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</si>
  <si>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</si>
  <si>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</si>
  <si>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</si>
  <si>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</si>
  <si>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</si>
  <si>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</si>
  <si>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</si>
  <si>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</si>
  <si>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</si>
  <si>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</si>
  <si>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</si>
  <si>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</si>
  <si>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</si>
  <si>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</si>
  <si>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</si>
  <si>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</si>
  <si>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</si>
  <si>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</si>
  <si>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</si>
  <si>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</si>
  <si>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</si>
  <si>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</si>
  <si>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</si>
  <si>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</si>
  <si>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</si>
  <si>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</si>
  <si>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</si>
  <si>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</si>
  <si>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</si>
  <si>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</si>
  <si>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</si>
  <si>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</si>
  <si>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</si>
  <si>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</si>
  <si>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</si>
  <si>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</si>
  <si>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</si>
  <si>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</si>
  <si>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</si>
  <si>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</si>
  <si>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</si>
  <si>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</si>
  <si>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</si>
  <si>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</si>
  <si>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</si>
  <si>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</si>
  <si>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</si>
  <si>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</si>
  <si>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</si>
  <si>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</si>
  <si>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</si>
  <si>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</si>
  <si>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</si>
  <si>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</si>
  <si>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</si>
  <si>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</si>
  <si>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</si>
  <si>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</si>
  <si>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</si>
  <si>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</si>
  <si>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</si>
  <si>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</si>
  <si>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</si>
  <si>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</si>
  <si>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</si>
  <si>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</si>
  <si>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</si>
  <si>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</si>
  <si>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</si>
  <si>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</si>
  <si>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</si>
  <si>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</si>
  <si>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</si>
  <si>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</si>
  <si>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</si>
  <si>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</si>
  <si>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</si>
  <si>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</si>
  <si>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</si>
  <si>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</si>
  <si>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</si>
  <si>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</si>
  <si>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</si>
  <si>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</si>
  <si>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</si>
  <si>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</si>
  <si>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</si>
  <si>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</si>
  <si>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</si>
  <si>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</si>
  <si>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</si>
  <si>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</si>
  <si>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</si>
  <si>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</si>
  <si>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</si>
  <si>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</si>
  <si>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</si>
  <si>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</si>
  <si>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</si>
  <si>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</si>
  <si>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</si>
  <si>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</si>
  <si>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</si>
  <si>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</si>
  <si>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</si>
  <si>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</si>
  <si>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</si>
  <si>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</si>
  <si>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</si>
  <si>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</si>
  <si>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</si>
  <si>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</si>
  <si>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</si>
  <si>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</si>
  <si>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</si>
  <si>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</si>
  <si>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</si>
  <si>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</si>
  <si>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</si>
  <si>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</si>
  <si>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</si>
  <si>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</si>
  <si>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</si>
  <si>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</si>
  <si>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</si>
  <si>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</si>
  <si>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</si>
  <si>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</si>
  <si>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</si>
  <si>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</si>
  <si>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</si>
  <si>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</si>
  <si>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</si>
  <si>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</si>
  <si>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</si>
  <si>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</si>
  <si>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</si>
  <si>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</si>
  <si>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</si>
  <si>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</si>
  <si>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</si>
  <si>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</si>
  <si>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</si>
  <si>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</si>
  <si>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</si>
  <si>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</si>
  <si>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</si>
  <si>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</si>
  <si>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</si>
  <si>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</si>
  <si>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</si>
  <si>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</si>
  <si>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</si>
  <si>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</si>
  <si>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</si>
  <si>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</si>
  <si>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</si>
  <si>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</si>
  <si>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</si>
  <si>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</si>
  <si>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</si>
  <si>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</si>
  <si>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</si>
  <si>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</si>
  <si>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</si>
  <si>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</si>
  <si>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</si>
  <si>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</si>
  <si>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</si>
  <si>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</si>
  <si>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</si>
  <si>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</si>
  <si>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</si>
  <si>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</si>
  <si>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</si>
  <si>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</si>
  <si>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</si>
  <si>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</si>
  <si>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</si>
  <si>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</si>
  <si>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</si>
  <si>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</si>
  <si>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</si>
  <si>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</si>
  <si>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</si>
  <si>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</si>
  <si>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</si>
  <si>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</si>
  <si>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</si>
  <si>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</si>
  <si>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</si>
  <si>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</si>
  <si>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</si>
  <si>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</si>
  <si>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</si>
  <si>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</si>
  <si>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</si>
  <si>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</si>
  <si>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</si>
  <si>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</si>
  <si>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</si>
  <si>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</si>
  <si>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</si>
  <si>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</si>
  <si>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</si>
  <si>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</si>
  <si>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</si>
  <si>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</si>
  <si>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</si>
  <si>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</si>
  <si>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</si>
  <si>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</si>
  <si>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</si>
  <si>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</si>
  <si>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</si>
  <si>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</si>
  <si>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</si>
  <si>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</si>
  <si>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</si>
  <si>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</si>
  <si>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</si>
  <si>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</si>
  <si>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</si>
  <si>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</si>
  <si>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</si>
  <si>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</si>
  <si>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</si>
  <si>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</si>
  <si>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</si>
  <si>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</si>
  <si>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</si>
  <si>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</si>
  <si>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</si>
  <si>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</si>
  <si>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</si>
  <si>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</si>
  <si>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</si>
  <si>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</si>
  <si>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</si>
  <si>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</si>
  <si>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</si>
  <si>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</si>
  <si>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</si>
  <si>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</si>
  <si>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</si>
  <si>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</si>
  <si>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</si>
  <si>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</si>
  <si>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</si>
  <si>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</si>
  <si>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</si>
  <si>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</si>
  <si>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</si>
  <si>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</si>
  <si>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</si>
  <si>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</si>
  <si>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</si>
  <si>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</si>
  <si>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</si>
  <si>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</si>
  <si>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</si>
  <si>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</si>
  <si>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</si>
  <si>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</si>
  <si>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</si>
  <si>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</si>
  <si>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</si>
  <si>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</si>
  <si>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</si>
  <si>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</si>
  <si>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</si>
  <si>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</si>
  <si>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</si>
  <si>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</si>
  <si>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</si>
  <si>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</si>
  <si>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</si>
  <si>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</si>
  <si>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</si>
  <si>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</si>
  <si>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</si>
  <si>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</si>
  <si>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</si>
  <si>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</si>
  <si>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</si>
  <si>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</si>
  <si>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</si>
  <si>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</si>
  <si>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</si>
  <si>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</si>
  <si>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</si>
  <si>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</si>
  <si>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</si>
  <si>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</si>
  <si>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</si>
  <si>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</si>
  <si>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</si>
  <si>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</si>
  <si>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</si>
  <si>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</si>
  <si>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</si>
  <si>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</si>
  <si>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</si>
  <si>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</si>
  <si>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</si>
  <si>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</si>
  <si>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</si>
  <si>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</si>
  <si>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</si>
  <si>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</si>
  <si>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</si>
  <si>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</si>
  <si>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</si>
  <si>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</si>
  <si>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</si>
  <si>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</si>
  <si>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</si>
  <si>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</si>
  <si>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</si>
  <si>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</si>
  <si>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</si>
  <si>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</si>
  <si>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</si>
  <si>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</si>
  <si>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</si>
  <si>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</si>
  <si>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</si>
  <si>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</si>
  <si>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</si>
  <si>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</si>
  <si>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</si>
  <si>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</si>
  <si>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</si>
  <si>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</si>
  <si>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</si>
  <si>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</si>
  <si>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</si>
  <si>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</si>
  <si>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</si>
  <si>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</si>
  <si>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</si>
  <si>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</si>
  <si>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</si>
  <si>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</si>
  <si>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</si>
  <si>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</si>
  <si>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</si>
  <si>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</si>
  <si>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</si>
  <si>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</si>
  <si>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</si>
  <si>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</si>
  <si>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</si>
  <si>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</si>
  <si>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</si>
  <si>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</si>
  <si>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</si>
  <si>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</si>
  <si>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</si>
  <si>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</si>
  <si>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</si>
  <si>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</si>
  <si>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</si>
  <si>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</si>
  <si>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</si>
  <si>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</si>
  <si>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</si>
  <si>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</si>
  <si>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</si>
  <si>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</si>
  <si>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</si>
  <si>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</si>
  <si>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</si>
  <si>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</si>
  <si>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</si>
  <si>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</si>
  <si>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</si>
  <si>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</si>
  <si>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</si>
  <si>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</si>
  <si>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</si>
  <si>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</si>
  <si>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</si>
  <si>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</si>
  <si>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</si>
  <si>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</si>
  <si>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</si>
  <si>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</si>
  <si>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</si>
  <si>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</si>
  <si>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</si>
  <si>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</si>
  <si>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</si>
  <si>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</si>
  <si>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</si>
  <si>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</si>
  <si>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</si>
  <si>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</si>
  <si>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</si>
  <si>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</si>
  <si>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</si>
  <si>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</si>
  <si>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</si>
  <si>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</si>
  <si>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</si>
  <si>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</si>
  <si>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</si>
  <si>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</si>
  <si>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</si>
  <si>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</si>
  <si>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</si>
  <si>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</si>
  <si>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</si>
  <si>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</si>
  <si>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</si>
  <si>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</si>
  <si>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</si>
  <si>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</si>
  <si>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</si>
  <si>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</si>
  <si>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</si>
  <si>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</si>
  <si>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</si>
  <si>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</si>
  <si>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</si>
  <si>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</si>
  <si>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</si>
  <si>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</si>
  <si>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</si>
  <si>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</si>
  <si>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</si>
  <si>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</si>
  <si>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</si>
  <si>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</si>
  <si>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</si>
  <si>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</si>
  <si>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</si>
  <si>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</si>
  <si>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</si>
  <si>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</si>
  <si>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</si>
  <si>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</si>
  <si>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</si>
  <si>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</si>
  <si>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</si>
  <si>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</si>
  <si>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</si>
  <si>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</si>
  <si>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</si>
  <si>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</si>
  <si>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</si>
  <si>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</si>
  <si>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</si>
  <si>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</si>
  <si>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</si>
  <si>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</si>
  <si>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</si>
  <si>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</si>
  <si>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</si>
  <si>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</si>
  <si>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</si>
  <si>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</si>
  <si>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</si>
  <si>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</si>
  <si>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</si>
  <si>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</si>
  <si>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</si>
  <si>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</si>
  <si>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</si>
  <si>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</si>
  <si>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</si>
  <si>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</si>
  <si>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</si>
  <si>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</si>
  <si>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</si>
  <si>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</si>
  <si>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</si>
  <si>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</si>
  <si>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</si>
  <si>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</si>
  <si>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</si>
  <si>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</si>
  <si>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</si>
  <si>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</si>
  <si>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</si>
  <si>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</si>
  <si>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</si>
  <si>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</si>
  <si>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</si>
  <si>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</si>
  <si>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</si>
  <si>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</si>
  <si>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</si>
  <si>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</si>
  <si>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</si>
  <si>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</si>
  <si>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</si>
  <si>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</si>
  <si>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</si>
  <si>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</si>
  <si>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</si>
  <si>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</si>
  <si>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</si>
  <si>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</si>
  <si>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</si>
  <si>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</si>
  <si>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</si>
  <si>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</si>
  <si>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</si>
  <si>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</si>
  <si>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</si>
  <si>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</si>
  <si>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</si>
  <si>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</si>
  <si>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</si>
  <si>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</si>
  <si>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</si>
  <si>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</si>
  <si>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</si>
  <si>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</si>
  <si>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</si>
  <si>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</si>
  <si>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</si>
  <si>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</si>
  <si>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</si>
  <si>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</si>
  <si>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</si>
  <si>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</si>
  <si>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</si>
  <si>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</si>
  <si>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</si>
  <si>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</si>
  <si>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</si>
  <si>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</si>
  <si>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</si>
  <si>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</si>
  <si>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</si>
  <si>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</si>
  <si>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</si>
  <si>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</si>
  <si>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</si>
  <si>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</si>
  <si>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</si>
  <si>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</si>
  <si>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</si>
  <si>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</si>
  <si>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</si>
  <si>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</si>
  <si>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</si>
  <si>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</si>
  <si>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</si>
  <si>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</si>
  <si>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</si>
  <si>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</si>
  <si>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</si>
  <si>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</si>
  <si>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</si>
  <si>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</si>
  <si>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</si>
  <si>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</si>
  <si>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</si>
  <si>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</si>
  <si>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</si>
  <si>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</si>
  <si>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</si>
  <si>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</si>
  <si>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</si>
  <si>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</si>
  <si>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</si>
  <si>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</si>
  <si>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</si>
  <si>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</si>
  <si>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</si>
  <si>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</si>
  <si>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</si>
  <si>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</si>
  <si>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</si>
  <si>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</si>
  <si>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</si>
  <si>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</si>
  <si>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</si>
  <si>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</si>
  <si>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</si>
  <si>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</si>
  <si>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</si>
  <si>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</si>
  <si>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</si>
  <si>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</si>
  <si>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</si>
  <si>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</si>
  <si>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</si>
  <si>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</si>
  <si>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</si>
  <si>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</si>
  <si>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</si>
  <si>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</si>
  <si>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</si>
  <si>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</si>
  <si>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</si>
  <si>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</si>
  <si>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</si>
  <si>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</si>
  <si>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</si>
  <si>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</si>
  <si>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</si>
  <si>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</si>
  <si>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</si>
  <si>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</si>
  <si>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</si>
  <si>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</si>
  <si>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</si>
  <si>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</si>
  <si>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</si>
  <si>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</si>
  <si>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</si>
  <si>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</si>
  <si>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</si>
  <si>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</si>
  <si>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</si>
  <si>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</si>
  <si>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</si>
  <si>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</si>
  <si>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</si>
  <si>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</si>
  <si>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</si>
  <si>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</si>
  <si>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</si>
  <si>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</si>
  <si>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</si>
  <si>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</si>
  <si>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</si>
  <si>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</si>
  <si>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</si>
  <si>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</si>
  <si>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</si>
  <si>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</si>
  <si>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</si>
  <si>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</si>
  <si>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</si>
  <si>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</si>
  <si>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</si>
  <si>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</si>
  <si>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</si>
  <si>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</si>
  <si>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</si>
  <si>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</si>
  <si>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</si>
  <si>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</si>
  <si>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</si>
  <si>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</si>
  <si>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</si>
  <si>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</si>
  <si>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</si>
  <si>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</si>
  <si>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</si>
  <si>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</si>
  <si>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</si>
  <si>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</si>
  <si>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</si>
  <si>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</si>
  <si>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</si>
  <si>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</si>
  <si>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</si>
  <si>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</si>
  <si>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</si>
  <si>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</si>
  <si>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</si>
  <si>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</si>
  <si>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</si>
  <si>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</si>
  <si>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</si>
  <si>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</si>
  <si>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</si>
  <si>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</si>
  <si>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</si>
  <si>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</si>
  <si>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</si>
  <si>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</si>
  <si>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</si>
  <si>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</si>
  <si>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</si>
  <si>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</si>
  <si>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</si>
  <si>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</si>
  <si>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</si>
  <si>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</si>
  <si>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</si>
  <si>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</si>
  <si>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</si>
  <si>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</si>
  <si>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</si>
  <si>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</si>
  <si>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</si>
  <si>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</si>
  <si>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</si>
  <si>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</si>
  <si>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</si>
  <si>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</si>
  <si>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</si>
  <si>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</si>
  <si>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</si>
  <si>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</si>
  <si>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</si>
  <si>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</si>
  <si>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</si>
  <si>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</si>
  <si>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</si>
  <si>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</si>
  <si>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</si>
  <si>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</si>
  <si>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</si>
  <si>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</si>
  <si>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</si>
  <si>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</si>
  <si>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</si>
  <si>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</si>
  <si>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</si>
  <si>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</si>
  <si>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</si>
  <si>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</si>
  <si>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</si>
  <si>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</si>
  <si>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</si>
  <si>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</si>
  <si>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</si>
  <si>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</si>
  <si>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</si>
  <si>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</si>
  <si>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</si>
  <si>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</si>
  <si>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</si>
  <si>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</si>
  <si>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</si>
  <si>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</si>
  <si>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</si>
  <si>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</si>
  <si>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</si>
  <si>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</si>
  <si>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</si>
  <si>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</si>
  <si>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</si>
  <si>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</si>
  <si>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</si>
  <si>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</si>
  <si>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</si>
  <si>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</si>
  <si>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</si>
  <si>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</si>
  <si>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</si>
  <si>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</si>
  <si>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</si>
  <si>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</si>
  <si>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</si>
  <si>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</si>
  <si>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</si>
  <si>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</si>
  <si>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</si>
  <si>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</si>
  <si>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</si>
  <si>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</si>
  <si>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</si>
  <si>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</si>
  <si>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</si>
  <si>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</si>
  <si>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</si>
  <si>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</si>
  <si>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</si>
  <si>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</si>
  <si>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</si>
  <si>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</si>
  <si>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</si>
  <si>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</si>
  <si>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</si>
  <si>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</si>
  <si>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</si>
  <si>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</si>
  <si>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</si>
  <si>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</si>
  <si>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</si>
  <si>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</si>
  <si>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</si>
  <si>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</si>
  <si>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</si>
  <si>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</si>
  <si>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</si>
  <si>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</si>
  <si>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</si>
  <si>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</si>
  <si>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</si>
  <si>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</si>
  <si>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</si>
  <si>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</si>
  <si>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</si>
  <si>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</si>
  <si>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</si>
  <si>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</si>
  <si>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</si>
  <si>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</si>
  <si>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</si>
  <si>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</si>
  <si>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</si>
  <si>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</si>
  <si>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</si>
  <si>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</si>
  <si>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</si>
  <si>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</si>
  <si>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</si>
  <si>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</si>
  <si>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</si>
  <si>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</si>
  <si>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</si>
  <si>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</si>
  <si>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</si>
  <si>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</si>
  <si>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</si>
  <si>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</si>
  <si>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</si>
  <si>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</si>
  <si>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</si>
  <si>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</si>
  <si>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</si>
  <si>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</si>
  <si>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</si>
  <si>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</si>
  <si>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</si>
  <si>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</si>
  <si>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</si>
  <si>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</si>
  <si>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</si>
  <si>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</si>
  <si>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</si>
  <si>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</si>
  <si>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</si>
  <si>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</si>
  <si>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</si>
  <si>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</si>
  <si>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</si>
  <si>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</si>
  <si>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</si>
  <si>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</si>
  <si>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</si>
  <si>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</si>
  <si>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</si>
  <si>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</si>
  <si>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</si>
  <si>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</si>
  <si>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</si>
  <si>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</si>
  <si>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</si>
  <si>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</si>
  <si>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</si>
  <si>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</si>
  <si>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</si>
  <si>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</si>
  <si>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</si>
  <si>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</si>
  <si>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</si>
  <si>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</si>
  <si>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</si>
  <si>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</si>
  <si>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</si>
  <si>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</si>
  <si>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</si>
  <si>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</si>
  <si>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</si>
  <si>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</si>
  <si>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</si>
  <si>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</si>
  <si>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</si>
  <si>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</si>
  <si>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</si>
  <si>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</si>
  <si>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</si>
  <si>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</si>
  <si>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</si>
  <si>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</si>
  <si>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</si>
  <si>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</si>
  <si>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</si>
  <si>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</si>
  <si>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</si>
  <si>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</si>
  <si>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</si>
  <si>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</si>
  <si>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</si>
  <si>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</si>
  <si>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</si>
  <si>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</si>
  <si>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</si>
  <si>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</si>
  <si>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</si>
  <si>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</si>
  <si>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</si>
  <si>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</si>
  <si>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</si>
  <si>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</si>
  <si>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</si>
  <si>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</si>
  <si>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</si>
  <si>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</si>
  <si>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</si>
  <si>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</si>
  <si>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</si>
  <si>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</si>
  <si>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</si>
  <si>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</si>
  <si>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</si>
  <si>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</si>
  <si>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</si>
  <si>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</si>
  <si>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</si>
  <si>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</si>
  <si>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</si>
  <si>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</si>
  <si>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</si>
  <si>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</si>
  <si>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</si>
  <si>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</si>
  <si>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</si>
  <si>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</si>
  <si>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</si>
  <si>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</si>
  <si>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</si>
  <si>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</si>
  <si>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</si>
  <si>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</si>
  <si>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</si>
  <si>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</si>
  <si>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</si>
  <si>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</si>
  <si>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</si>
  <si>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</si>
  <si>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</si>
  <si>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</si>
  <si>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</si>
  <si>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</si>
  <si>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</si>
  <si>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</si>
  <si>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</si>
  <si>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</si>
  <si>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</si>
  <si>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</si>
  <si>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</si>
  <si>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</si>
  <si>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</si>
  <si>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</si>
  <si>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</si>
  <si>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</si>
  <si>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</si>
  <si>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</si>
  <si>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</si>
  <si>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</si>
  <si>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</si>
  <si>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</si>
  <si>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</si>
  <si>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</si>
  <si>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</si>
  <si>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</si>
  <si>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</si>
  <si>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</si>
  <si>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</si>
  <si>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</si>
  <si>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</si>
  <si>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</si>
  <si>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</si>
  <si>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</si>
  <si>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</si>
  <si>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</si>
  <si>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</si>
  <si>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</si>
  <si>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</si>
  <si>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</si>
  <si>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</si>
  <si>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</si>
  <si>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</si>
  <si>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</si>
  <si>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</si>
  <si>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</si>
  <si>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</si>
  <si>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</si>
  <si>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</si>
  <si>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</si>
  <si>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</si>
  <si>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</si>
  <si>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</si>
  <si>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</si>
  <si>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</si>
  <si>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</si>
  <si>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</si>
  <si>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</si>
  <si>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</si>
  <si>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</si>
  <si>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</si>
  <si>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</si>
  <si>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</si>
  <si>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</si>
  <si>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</si>
  <si>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</si>
  <si>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</si>
  <si>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</si>
  <si>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</si>
  <si>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</si>
  <si>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</si>
  <si>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</si>
  <si>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</si>
  <si>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</si>
  <si>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</si>
  <si>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</si>
  <si>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</si>
  <si>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</si>
  <si>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</si>
  <si>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</si>
  <si>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</si>
  <si>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</si>
  <si>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</si>
  <si>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</si>
  <si>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</si>
  <si>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</si>
  <si>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</si>
  <si>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</si>
  <si>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</si>
  <si>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</si>
  <si>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</si>
  <si>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</si>
  <si>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</si>
  <si>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</si>
  <si>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</si>
  <si>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</si>
  <si>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</si>
  <si>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</si>
  <si>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</si>
  <si>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</si>
  <si>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</si>
  <si>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</si>
  <si>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</si>
  <si>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</si>
  <si>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</si>
  <si>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</si>
  <si>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</si>
  <si>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</si>
  <si>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</si>
  <si>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</si>
  <si>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</si>
  <si>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</si>
  <si>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</si>
  <si>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</si>
  <si>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</si>
  <si>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</si>
  <si>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</si>
  <si>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</si>
  <si>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</si>
  <si>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</si>
  <si>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</si>
  <si>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</si>
  <si>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</si>
  <si>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</si>
  <si>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</si>
  <si>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</si>
  <si>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</si>
  <si>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</si>
  <si>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</si>
  <si>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</si>
  <si>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</si>
  <si>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</si>
  <si>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</si>
  <si>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</si>
  <si>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</si>
  <si>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</si>
  <si>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</si>
  <si>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</si>
  <si>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</si>
  <si>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</si>
  <si>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</si>
  <si>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</si>
  <si>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</si>
  <si>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</si>
  <si>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</si>
  <si>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</si>
  <si>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</si>
  <si>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</si>
  <si>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</si>
  <si>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</si>
  <si>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</si>
  <si>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</si>
  <si>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</si>
  <si>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</si>
  <si>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</si>
  <si>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</si>
  <si>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</si>
  <si>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</si>
  <si>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</si>
  <si>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</si>
  <si>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</si>
  <si>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</si>
  <si>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</si>
  <si>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</si>
  <si>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</si>
  <si>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</si>
  <si>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</si>
  <si>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</si>
  <si>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</si>
  <si>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</si>
  <si>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</si>
  <si>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</si>
  <si>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</si>
  <si>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</si>
  <si>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</si>
  <si>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</si>
  <si>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</si>
  <si>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</si>
  <si>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</si>
  <si>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</si>
  <si>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</si>
  <si>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</si>
  <si>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</si>
  <si>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</si>
  <si>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</si>
  <si>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</si>
  <si>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</si>
  <si>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</si>
  <si>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</si>
  <si>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</si>
  <si>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</si>
  <si>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</si>
  <si>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</si>
  <si>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</si>
  <si>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</si>
  <si>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</si>
  <si>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</si>
  <si>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</si>
  <si>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</si>
  <si>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</si>
  <si>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</si>
  <si>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</si>
  <si>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</si>
  <si>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</si>
  <si>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</si>
  <si>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</si>
  <si>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</si>
  <si>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</si>
  <si>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</si>
  <si>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</si>
  <si>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</si>
  <si>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</si>
  <si>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</si>
  <si>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</si>
  <si>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</si>
  <si>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</si>
  <si>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</si>
  <si>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</si>
  <si>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</si>
  <si>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</si>
  <si>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</si>
  <si>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</si>
  <si>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</si>
  <si>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</si>
  <si>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</si>
  <si>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</si>
  <si>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</si>
  <si>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</si>
  <si>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</si>
  <si>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</si>
  <si>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</si>
  <si>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</si>
  <si>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</si>
  <si>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</si>
  <si>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</si>
  <si>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</si>
  <si>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</si>
  <si>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</si>
  <si>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</si>
  <si>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</si>
  <si>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</si>
  <si>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</si>
  <si>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</si>
  <si>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</si>
  <si>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</si>
  <si>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</si>
  <si>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</si>
  <si>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</si>
  <si>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</si>
  <si>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</si>
  <si>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</si>
  <si>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</si>
  <si>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</si>
  <si>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</si>
  <si>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</si>
  <si>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</si>
  <si>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</si>
  <si>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</si>
  <si>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</si>
  <si>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</si>
  <si>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</si>
  <si>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</si>
  <si>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</si>
  <si>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</si>
  <si>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</si>
  <si>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</si>
  <si>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</si>
  <si>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</si>
  <si>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</si>
  <si>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</si>
  <si>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</si>
  <si>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</si>
  <si>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</si>
  <si>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</si>
  <si>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</si>
  <si>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</si>
  <si>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</si>
  <si>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</si>
  <si>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</si>
  <si>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</si>
  <si>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</si>
  <si>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</si>
  <si>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</si>
  <si>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</si>
  <si>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</si>
  <si>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</si>
  <si>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</si>
  <si>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</si>
  <si>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</si>
  <si>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</si>
  <si>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</si>
  <si>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</si>
  <si>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</si>
  <si>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</si>
  <si>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</si>
  <si>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</si>
  <si>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</si>
  <si>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</si>
  <si>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</si>
  <si>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</si>
  <si>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</si>
  <si>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</si>
  <si>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</si>
  <si>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</si>
  <si>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</si>
  <si>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</si>
  <si>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</si>
  <si>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</si>
  <si>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</si>
  <si>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</si>
  <si>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</si>
  <si>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</si>
  <si>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</si>
  <si>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</si>
  <si>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</si>
  <si>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</si>
  <si>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</si>
  <si>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</si>
  <si>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</si>
  <si>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</si>
  <si>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</si>
  <si>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</si>
  <si>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</si>
  <si>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</si>
  <si>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</si>
  <si>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</si>
  <si>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</si>
  <si>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</si>
  <si>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</si>
  <si>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</si>
  <si>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</si>
  <si>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</si>
  <si>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</si>
  <si>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</si>
  <si>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</si>
  <si>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</si>
  <si>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</si>
  <si>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</si>
  <si>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</si>
  <si>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</si>
  <si>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</si>
  <si>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</si>
  <si>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</si>
  <si>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</si>
  <si>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</si>
  <si>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</si>
  <si>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</si>
  <si>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</si>
  <si>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</si>
  <si>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</si>
  <si>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</si>
  <si>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</si>
  <si>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</si>
  <si>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</si>
  <si>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</si>
  <si>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</si>
  <si>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</si>
  <si>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</si>
  <si>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</si>
  <si>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</si>
  <si>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</si>
  <si>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</si>
  <si>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</si>
  <si>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</si>
  <si>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</si>
  <si>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</si>
  <si>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</si>
  <si>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</si>
  <si>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</si>
  <si>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</si>
  <si>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</si>
  <si>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</si>
  <si>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</si>
  <si>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</si>
  <si>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</si>
  <si>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</si>
  <si>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</si>
  <si>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</si>
  <si>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</si>
  <si>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</si>
  <si>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</si>
  <si>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</si>
  <si>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</si>
  <si>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</si>
  <si>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</si>
  <si>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</si>
  <si>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</si>
  <si>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</si>
  <si>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</si>
  <si>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</si>
  <si>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</si>
  <si>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</si>
  <si>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</si>
  <si>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</si>
  <si>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</si>
  <si>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</si>
  <si>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</si>
  <si>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</si>
  <si>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</si>
  <si>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</si>
  <si>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</si>
  <si>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</si>
  <si>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</si>
  <si>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</si>
  <si>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</si>
  <si>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</si>
  <si>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</si>
  <si>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</si>
  <si>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</si>
  <si>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</si>
  <si>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</si>
  <si>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</si>
  <si>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</si>
  <si>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</si>
  <si>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</si>
  <si>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</si>
  <si>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</si>
  <si>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</si>
  <si>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</si>
  <si>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</si>
  <si>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</si>
  <si>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</si>
  <si>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</si>
  <si>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</si>
  <si>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</si>
  <si>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</si>
  <si>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</si>
  <si>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</si>
  <si>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</si>
  <si>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</si>
  <si>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</si>
  <si>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</si>
  <si>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</si>
  <si>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</si>
  <si>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</si>
  <si>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</si>
  <si>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</si>
  <si>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</si>
  <si>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</si>
  <si>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</si>
  <si>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</si>
  <si>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</si>
  <si>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</si>
  <si>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</si>
  <si>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</si>
  <si>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</si>
  <si>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</si>
  <si>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</si>
  <si>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</si>
  <si>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</si>
  <si>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</si>
  <si>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</si>
  <si>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</si>
  <si>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</si>
  <si>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</si>
  <si>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</si>
  <si>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</si>
  <si>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</si>
  <si>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</si>
  <si>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</si>
  <si>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</si>
  <si>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</si>
  <si>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</si>
  <si>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</si>
  <si>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</si>
  <si>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</si>
  <si>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</si>
  <si>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</si>
  <si>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</si>
  <si>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</si>
  <si>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</si>
  <si>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</si>
  <si>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</si>
  <si>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</si>
  <si>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</si>
  <si>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</si>
  <si>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</si>
  <si>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</si>
  <si>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</si>
  <si>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</si>
  <si>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</si>
  <si>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</si>
  <si>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</si>
  <si>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</si>
  <si>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</si>
  <si>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</si>
  <si>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</si>
  <si>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</si>
  <si>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</si>
  <si>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</si>
  <si>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</si>
  <si>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</si>
  <si>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</si>
  <si>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</si>
  <si>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</si>
  <si>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</si>
  <si>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</si>
  <si>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</si>
  <si>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</si>
  <si>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</si>
  <si>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</si>
  <si>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</si>
  <si>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</si>
  <si>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</si>
  <si>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</si>
  <si>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</si>
  <si>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</si>
  <si>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</si>
  <si>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</si>
  <si>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</si>
  <si>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</si>
  <si>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</si>
  <si>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</si>
  <si>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</si>
  <si>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</si>
  <si>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</si>
  <si>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</si>
  <si>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</si>
  <si>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</si>
  <si>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</si>
  <si>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</si>
  <si>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</si>
  <si>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</si>
  <si>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</si>
  <si>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</si>
  <si>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</si>
  <si>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</si>
  <si>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</si>
  <si>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</si>
  <si>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</si>
  <si>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</si>
  <si>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</si>
  <si>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</si>
  <si>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</si>
  <si>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</si>
  <si>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</si>
  <si>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</si>
  <si>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</si>
  <si>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</si>
  <si>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</si>
  <si>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</si>
  <si>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</si>
  <si>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</si>
  <si>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</si>
  <si>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</si>
  <si>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</si>
  <si>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</si>
  <si>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</si>
  <si>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</si>
  <si>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</si>
  <si>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</si>
  <si>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</si>
  <si>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</si>
  <si>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</si>
  <si>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</si>
  <si>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</si>
  <si>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</si>
  <si>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</si>
  <si>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</si>
  <si>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</si>
  <si>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</si>
  <si>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</si>
  <si>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</si>
  <si>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</si>
  <si>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</si>
  <si>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</si>
  <si>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</si>
  <si>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</si>
  <si>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</si>
  <si>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</si>
  <si>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</si>
  <si>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</si>
  <si>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</si>
  <si>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</si>
  <si>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</si>
  <si>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</si>
  <si>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</si>
  <si>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</si>
  <si>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</si>
  <si>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</si>
  <si>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</si>
  <si>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</si>
  <si>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</si>
  <si>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</si>
  <si>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</si>
  <si>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</si>
  <si>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</si>
  <si>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</si>
  <si>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</si>
  <si>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</si>
  <si>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</si>
  <si>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</si>
  <si>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</si>
  <si>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</si>
  <si>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</si>
  <si>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</si>
  <si>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</si>
  <si>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</si>
  <si>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</si>
  <si>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</si>
  <si>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</si>
  <si>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</si>
  <si>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</si>
  <si>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</si>
  <si>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</si>
  <si>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</si>
  <si>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</si>
  <si>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</si>
  <si>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</si>
  <si>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</si>
  <si>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</si>
  <si>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</si>
  <si>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</si>
  <si>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</si>
  <si>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</si>
  <si>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</si>
  <si>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</si>
  <si>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</si>
  <si>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</si>
  <si>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</si>
  <si>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</si>
  <si>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</si>
  <si>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</si>
  <si>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</si>
  <si>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</si>
  <si>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</si>
  <si>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</si>
  <si>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</si>
  <si>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</si>
  <si>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</si>
  <si>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</si>
  <si>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</si>
  <si>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</si>
  <si>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</si>
  <si>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</si>
  <si>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</si>
  <si>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</si>
  <si>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</si>
  <si>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</si>
  <si>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</si>
  <si>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</si>
  <si>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</si>
  <si>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</si>
  <si>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</si>
  <si>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</si>
  <si>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</si>
  <si>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</si>
  <si>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</si>
  <si>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</si>
  <si>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</si>
  <si>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</si>
  <si>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</si>
  <si>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</si>
  <si>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</si>
  <si>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</si>
  <si>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</si>
  <si>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</si>
  <si>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</si>
  <si>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</si>
  <si>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</si>
  <si>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</si>
  <si>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</si>
  <si>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</si>
  <si>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</si>
  <si>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</si>
  <si>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</si>
  <si>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</si>
  <si>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</si>
  <si>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</si>
  <si>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</si>
  <si>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</si>
  <si>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</si>
  <si>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</si>
  <si>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</si>
  <si>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</si>
  <si>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</si>
  <si>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</si>
  <si>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</si>
  <si>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</si>
  <si>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</si>
  <si>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</si>
  <si>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</si>
  <si>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</si>
  <si>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</si>
  <si>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</si>
  <si>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</si>
  <si>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</si>
  <si>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</si>
  <si>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</si>
  <si>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</si>
  <si>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</si>
  <si>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</si>
  <si>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</si>
  <si>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</si>
  <si>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</si>
  <si>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</si>
  <si>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</si>
  <si>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</si>
  <si>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</si>
  <si>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</si>
  <si>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</si>
  <si>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</si>
  <si>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</si>
  <si>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</si>
  <si>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</si>
  <si>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</si>
  <si>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</si>
  <si>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</si>
  <si>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</si>
  <si>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</si>
  <si>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</si>
  <si>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</si>
  <si>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</si>
  <si>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</si>
  <si>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</si>
  <si>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</si>
  <si>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</si>
  <si>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</si>
  <si>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</si>
  <si>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</si>
  <si>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</si>
  <si>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</si>
  <si>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</si>
  <si>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</si>
  <si>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</si>
  <si>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</si>
  <si>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</si>
  <si>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</si>
  <si>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</si>
  <si>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</si>
  <si>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</si>
  <si>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</si>
  <si>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</si>
  <si>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</si>
  <si>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</si>
  <si>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</si>
  <si>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</si>
  <si>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</si>
  <si>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</si>
  <si>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</si>
  <si>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</si>
  <si>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</si>
  <si>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</si>
  <si>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</si>
  <si>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</si>
  <si>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</si>
  <si>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</si>
  <si>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</si>
  <si>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</si>
  <si>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</si>
  <si>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</si>
  <si>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</si>
  <si>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</si>
  <si>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</si>
  <si>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</si>
  <si>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</si>
  <si>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</si>
  <si>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</si>
  <si>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</si>
  <si>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</si>
  <si>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</si>
  <si>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</si>
  <si>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</si>
  <si>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</si>
  <si>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</si>
  <si>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</si>
  <si>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</si>
  <si>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</si>
  <si>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</si>
  <si>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</si>
  <si>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</si>
  <si>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</si>
  <si>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</si>
  <si>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</si>
  <si>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</si>
  <si>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</si>
  <si>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</si>
  <si>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</si>
  <si>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</si>
  <si>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</si>
  <si>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</si>
  <si>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</si>
  <si>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</si>
  <si>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</si>
  <si>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</si>
  <si>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</si>
  <si>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</si>
  <si>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</si>
  <si>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</si>
  <si>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</si>
  <si>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</si>
  <si>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</si>
  <si>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</si>
  <si>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</si>
  <si>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</si>
  <si>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</si>
  <si>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</si>
  <si>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</si>
  <si>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</si>
  <si>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</si>
  <si>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</si>
  <si>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</si>
  <si>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</si>
  <si>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</si>
  <si>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</si>
  <si>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</si>
  <si>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</si>
  <si>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</si>
  <si>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</si>
  <si>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</si>
  <si>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</si>
  <si>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</si>
  <si>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</si>
  <si>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</si>
  <si>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</si>
  <si>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</si>
  <si>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</si>
  <si>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</si>
  <si>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</si>
  <si>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</si>
  <si>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</si>
  <si>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</si>
  <si>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</si>
  <si>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</si>
  <si>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</si>
  <si>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</si>
  <si>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</si>
  <si>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</si>
  <si>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</si>
  <si>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</si>
  <si>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</si>
  <si>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</si>
  <si>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</si>
  <si>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</si>
  <si>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</si>
  <si>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</si>
  <si>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</si>
  <si>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</si>
  <si>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</si>
  <si>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</si>
  <si>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</si>
  <si>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</si>
  <si>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</si>
  <si>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</si>
  <si>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</si>
  <si>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</si>
  <si>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</si>
  <si>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</si>
  <si>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</si>
  <si>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</si>
  <si>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</si>
  <si>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</si>
  <si>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</si>
  <si>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</si>
  <si>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</si>
  <si>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</si>
  <si>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</si>
  <si>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</si>
  <si>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</si>
  <si>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</si>
  <si>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</si>
  <si>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</si>
  <si>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</si>
  <si>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</si>
  <si>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</si>
  <si>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</si>
  <si>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</si>
  <si>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</si>
  <si>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</si>
  <si>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</si>
  <si>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</si>
  <si>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</si>
  <si>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</si>
  <si>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</si>
  <si>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</si>
  <si>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</si>
  <si>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</si>
  <si>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</si>
  <si>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</si>
  <si>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</si>
  <si>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</si>
  <si>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</si>
  <si>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</si>
  <si>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</si>
  <si>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</si>
  <si>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</si>
  <si>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</si>
  <si>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</si>
  <si>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</si>
  <si>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</si>
  <si>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</si>
  <si>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</si>
  <si>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</si>
  <si>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</si>
  <si>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</si>
  <si>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</si>
  <si>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</si>
  <si>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</si>
  <si>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</si>
  <si>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</si>
  <si>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</si>
  <si>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</si>
  <si>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</si>
  <si>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</si>
  <si>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</si>
  <si>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</si>
  <si>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</si>
  <si>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</si>
  <si>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</si>
  <si>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</si>
  <si>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</si>
  <si>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</si>
  <si>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</si>
  <si>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</si>
  <si>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</si>
  <si>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</si>
  <si>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</si>
  <si>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</si>
  <si>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</si>
  <si>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</si>
  <si>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</si>
  <si>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</si>
  <si>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</si>
  <si>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</si>
  <si>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</si>
  <si>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</si>
  <si>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</si>
  <si>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</si>
  <si>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</si>
  <si>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</si>
  <si>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</si>
  <si>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</si>
  <si>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</si>
  <si>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</si>
  <si>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</si>
  <si>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</si>
  <si>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</si>
  <si>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</si>
  <si>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</si>
  <si>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</si>
  <si>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</si>
  <si>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</si>
  <si>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</si>
  <si>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</si>
  <si>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</si>
  <si>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</si>
  <si>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</si>
  <si>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</si>
  <si>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</si>
  <si>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</si>
  <si>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</si>
  <si>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</si>
  <si>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</si>
  <si>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</si>
  <si>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</si>
  <si>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</si>
  <si>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</si>
  <si>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</si>
  <si>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</si>
  <si>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</si>
  <si>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</si>
  <si>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</si>
  <si>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</si>
  <si>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</si>
  <si>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</si>
  <si>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</si>
  <si>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</si>
  <si>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</si>
  <si>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</si>
  <si>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</si>
  <si>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</si>
  <si>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</si>
  <si>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</si>
  <si>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</si>
  <si>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</si>
  <si>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</si>
  <si>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</si>
  <si>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</si>
  <si>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</si>
  <si>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</si>
  <si>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</si>
  <si>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</si>
  <si>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</si>
  <si>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</si>
  <si>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</si>
  <si>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</si>
  <si>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</si>
  <si>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</si>
  <si>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</si>
  <si>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</si>
  <si>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</si>
  <si>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</si>
  <si>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</si>
  <si>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</si>
  <si>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</si>
  <si>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</si>
  <si>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</si>
  <si>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</si>
  <si>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</si>
  <si>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</si>
  <si>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</si>
  <si>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</si>
  <si>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</si>
  <si>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</si>
  <si>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</si>
  <si>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</si>
  <si>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</si>
  <si>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</si>
  <si>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</si>
  <si>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</si>
  <si>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</si>
  <si>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</si>
  <si>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</si>
  <si>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</si>
  <si>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</si>
  <si>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</si>
  <si>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</si>
  <si>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</si>
  <si>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</si>
  <si>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</si>
  <si>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</si>
  <si>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</si>
  <si>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</si>
  <si>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</si>
  <si>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</si>
  <si>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</si>
  <si>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</si>
  <si>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</si>
  <si>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</si>
  <si>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</si>
  <si>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</si>
  <si>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</si>
  <si>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</si>
  <si>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</si>
  <si>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</si>
  <si>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</si>
  <si>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</si>
  <si>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</si>
  <si>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</si>
  <si>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</si>
  <si>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</si>
  <si>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</si>
  <si>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</si>
  <si>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</si>
  <si>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</si>
  <si>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</si>
  <si>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</si>
  <si>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</si>
  <si>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</si>
  <si>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</si>
  <si>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</si>
  <si>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</si>
  <si>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</si>
  <si>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</si>
  <si>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</si>
  <si>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</si>
  <si>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</si>
  <si>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</si>
  <si>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</si>
  <si>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</si>
  <si>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</si>
  <si>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</si>
  <si>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</si>
  <si>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</si>
  <si>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</si>
  <si>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</si>
  <si>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</si>
  <si>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</si>
  <si>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</si>
  <si>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</si>
  <si>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</si>
  <si>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</si>
  <si>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</si>
  <si>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</si>
  <si>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</si>
  <si>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</si>
  <si>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</si>
  <si>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</si>
  <si>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</si>
  <si>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</si>
  <si>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</si>
  <si>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</si>
  <si>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</si>
  <si>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</si>
  <si>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</si>
  <si>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</si>
  <si>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</si>
  <si>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</si>
  <si>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</si>
  <si>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</si>
  <si>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</si>
  <si>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</si>
  <si>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</si>
  <si>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</si>
  <si>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</si>
  <si>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</si>
  <si>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</si>
  <si>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</si>
  <si>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</si>
  <si>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</si>
  <si>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</si>
  <si>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</si>
  <si>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</si>
  <si>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</si>
  <si>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</si>
  <si>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</si>
  <si>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</si>
  <si>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</si>
  <si>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</si>
  <si>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</si>
  <si>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</si>
  <si>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</si>
  <si>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</si>
  <si>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</si>
  <si>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</si>
  <si>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</si>
  <si>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</si>
  <si>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</si>
  <si>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</si>
  <si>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</si>
  <si>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</si>
  <si>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</si>
  <si>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</si>
  <si>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</si>
  <si>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</si>
  <si>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</si>
  <si>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</si>
  <si>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</si>
  <si>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</si>
  <si>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</si>
  <si>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</si>
  <si>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</si>
  <si>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</si>
  <si>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</si>
  <si>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</si>
  <si>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</si>
  <si>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</si>
  <si>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</si>
  <si>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</si>
  <si>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</si>
  <si>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</si>
  <si>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</si>
  <si>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</si>
  <si>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</si>
  <si>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</si>
  <si>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</si>
  <si>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</si>
  <si>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</si>
  <si>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</si>
  <si>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</si>
  <si>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</si>
  <si>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</si>
  <si>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</si>
  <si>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</si>
  <si>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</si>
  <si>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</si>
  <si>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</si>
  <si>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</si>
  <si>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</si>
  <si>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</si>
  <si>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</si>
  <si>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</si>
  <si>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</si>
  <si>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</si>
  <si>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</si>
  <si>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</si>
  <si>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</si>
  <si>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</si>
  <si>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</si>
  <si>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</si>
  <si>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</si>
  <si>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</si>
  <si>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</si>
  <si>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</si>
  <si>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</si>
  <si>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</si>
  <si>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</si>
  <si>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</si>
  <si>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</si>
  <si>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</si>
  <si>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</si>
  <si>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</si>
  <si>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</si>
  <si>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</si>
  <si>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</si>
  <si>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</si>
  <si>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</si>
  <si>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</si>
  <si>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</si>
  <si>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</si>
  <si>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</si>
  <si>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</si>
  <si>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</si>
  <si>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</si>
  <si>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</si>
  <si>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</si>
  <si>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</si>
  <si>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</si>
  <si>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</si>
  <si>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</si>
  <si>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</si>
  <si>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</si>
  <si>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</si>
  <si>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</si>
  <si>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</si>
  <si>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</si>
  <si>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</si>
  <si>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</si>
  <si>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</si>
  <si>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</si>
  <si>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</si>
  <si>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</si>
  <si>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</si>
  <si>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</si>
  <si>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</si>
  <si>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</si>
  <si>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</si>
  <si>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</si>
  <si>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</si>
  <si>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</si>
  <si>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</si>
  <si>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</si>
  <si>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</si>
  <si>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</si>
  <si>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</si>
  <si>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</si>
  <si>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</si>
  <si>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</si>
  <si>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</si>
  <si>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</si>
  <si>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</si>
  <si>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</si>
  <si>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</si>
  <si>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</si>
  <si>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</si>
  <si>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</si>
  <si>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</si>
  <si>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</si>
  <si>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</si>
  <si>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</si>
  <si>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</si>
  <si>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</si>
  <si>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</si>
  <si>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</si>
  <si>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</si>
  <si>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</si>
  <si>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</si>
  <si>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</si>
  <si>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</si>
  <si>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</si>
  <si>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</si>
  <si>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</si>
  <si>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</si>
  <si>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</si>
  <si>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</si>
  <si>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</si>
  <si>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</si>
  <si>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</si>
  <si>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</si>
  <si>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</si>
  <si>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</si>
  <si>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</si>
  <si>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</si>
  <si>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</si>
  <si>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</si>
  <si>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</si>
  <si>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</si>
  <si>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</si>
  <si>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</si>
  <si>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</si>
  <si>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</si>
  <si>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</si>
  <si>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</si>
  <si>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</si>
  <si>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</si>
  <si>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</si>
  <si>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</si>
  <si>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</si>
  <si>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</si>
  <si>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</si>
  <si>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</si>
  <si>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</si>
  <si>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</si>
  <si>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</si>
  <si>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</si>
  <si>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</si>
  <si>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</si>
  <si>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</si>
  <si>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</si>
  <si>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</si>
  <si>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</si>
  <si>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</si>
  <si>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</si>
  <si>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</si>
  <si>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</si>
  <si>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</si>
  <si>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</si>
  <si>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</si>
  <si>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</si>
  <si>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</si>
  <si>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</si>
  <si>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</si>
  <si>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</si>
  <si>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</si>
  <si>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</si>
  <si>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</si>
  <si>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</si>
  <si>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</si>
  <si>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</si>
  <si>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</si>
  <si>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</si>
  <si>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</si>
  <si>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</si>
  <si>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</si>
  <si>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</si>
  <si>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</si>
  <si>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</si>
  <si>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</si>
  <si>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</si>
  <si>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</si>
  <si>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</si>
  <si>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</si>
  <si>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</si>
  <si>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</si>
  <si>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</si>
  <si>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</si>
  <si>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</si>
  <si>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</si>
  <si>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</si>
  <si>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</si>
  <si>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</si>
  <si>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</si>
  <si>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</si>
  <si>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</si>
  <si>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</si>
  <si>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</si>
  <si>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</si>
  <si>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</si>
  <si>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</si>
  <si>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</si>
  <si>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</si>
  <si>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</si>
  <si>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</si>
  <si>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</si>
  <si>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</si>
  <si>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</si>
  <si>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</si>
  <si>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</si>
  <si>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</si>
  <si>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</si>
  <si>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</si>
  <si>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</si>
  <si>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</si>
  <si>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</si>
  <si>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</si>
  <si>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</si>
  <si>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</si>
  <si>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</si>
  <si>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</si>
  <si>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</si>
  <si>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</si>
  <si>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</si>
  <si>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</si>
  <si>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</si>
  <si>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</si>
  <si>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</si>
  <si>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</si>
  <si>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</si>
  <si>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</si>
  <si>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</si>
  <si>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</si>
  <si>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</si>
  <si>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</si>
  <si>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</si>
  <si>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</si>
  <si>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</si>
  <si>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</si>
  <si>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</si>
  <si>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</si>
  <si>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</si>
  <si>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</si>
  <si>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</si>
  <si>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</si>
  <si>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</si>
  <si>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</si>
  <si>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</si>
  <si>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</si>
  <si>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</si>
  <si>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</si>
  <si>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</si>
  <si>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</si>
  <si>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</si>
  <si>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</si>
  <si>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</si>
  <si>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</si>
  <si>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</si>
  <si>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</si>
  <si>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</si>
  <si>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</si>
  <si>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</si>
  <si>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</si>
  <si>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</si>
  <si>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</si>
  <si>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</si>
  <si>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</si>
  <si>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</si>
  <si>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</si>
  <si>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</si>
  <si>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</si>
  <si>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</si>
  <si>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</si>
  <si>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</si>
  <si>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</si>
  <si>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</si>
  <si>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</si>
  <si>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</si>
  <si>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</si>
  <si>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</si>
  <si>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</si>
  <si>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</si>
  <si>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</si>
  <si>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</si>
  <si>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</si>
  <si>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</si>
  <si>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</si>
  <si>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</si>
  <si>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</si>
  <si>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</si>
  <si>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</si>
  <si>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</si>
  <si>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</si>
  <si>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</si>
  <si>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</si>
  <si>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</si>
  <si>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</si>
  <si>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</si>
  <si>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</si>
  <si>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</si>
  <si>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</si>
  <si>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</si>
  <si>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</si>
  <si>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</si>
  <si>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</si>
  <si>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</si>
  <si>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</si>
  <si>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</si>
  <si>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</si>
  <si>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</si>
  <si>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</si>
  <si>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</si>
  <si>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</si>
  <si>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</si>
  <si>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</si>
  <si>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</si>
  <si>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</si>
  <si>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</si>
  <si>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</si>
  <si>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</si>
  <si>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</si>
  <si>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</si>
  <si>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</si>
  <si>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</si>
  <si>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</si>
  <si>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</si>
  <si>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</si>
  <si>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</si>
  <si>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</si>
  <si>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</si>
  <si>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</si>
  <si>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</si>
  <si>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</si>
  <si>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</si>
  <si>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</si>
  <si>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</si>
  <si>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</si>
  <si>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</si>
  <si>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</si>
  <si>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</si>
  <si>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</si>
  <si>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</si>
  <si>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</si>
  <si>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</si>
  <si>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</si>
  <si>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</si>
  <si>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</si>
  <si>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</si>
  <si>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</si>
  <si>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</si>
  <si>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</si>
  <si>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</si>
  <si>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</si>
  <si>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</si>
  <si>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</si>
  <si>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</si>
  <si>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</si>
  <si>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</si>
  <si>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</si>
  <si>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</si>
  <si>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</si>
  <si>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</si>
  <si>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</si>
  <si>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</si>
  <si>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</si>
  <si>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</si>
  <si>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</si>
  <si>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</si>
  <si>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</si>
  <si>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</si>
  <si>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</si>
  <si>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</si>
  <si>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</si>
  <si>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</si>
  <si>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</si>
  <si>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</si>
  <si>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</si>
  <si>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</si>
  <si>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</si>
  <si>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</si>
  <si>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</si>
  <si>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</si>
  <si>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</si>
  <si>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</si>
  <si>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</si>
  <si>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</si>
  <si>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</si>
  <si>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</si>
  <si>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</si>
  <si>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</si>
  <si>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</si>
  <si>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</si>
  <si>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</si>
  <si>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</si>
  <si>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</si>
  <si>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</si>
  <si>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</si>
  <si>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</si>
  <si>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</si>
  <si>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</si>
  <si>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</si>
  <si>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</si>
  <si>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</si>
  <si>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</si>
  <si>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</si>
  <si>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</si>
  <si>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</si>
  <si>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</si>
  <si>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</si>
  <si>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</si>
  <si>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</si>
  <si>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</si>
  <si>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</si>
  <si>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</si>
  <si>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</si>
  <si>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</si>
  <si>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</si>
  <si>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</si>
  <si>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</si>
  <si>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</si>
  <si>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</si>
  <si>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</si>
  <si>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</si>
  <si>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</si>
  <si>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</si>
  <si>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</si>
  <si>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</si>
  <si>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</si>
  <si>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</si>
  <si>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</si>
  <si>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</si>
  <si>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</si>
  <si>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</si>
  <si>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</si>
  <si>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</si>
  <si>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</si>
  <si>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</si>
  <si>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</si>
  <si>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</si>
  <si>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</si>
  <si>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</si>
  <si>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</si>
  <si>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</si>
  <si>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</si>
  <si>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</si>
  <si>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</si>
  <si>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</si>
  <si>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</si>
  <si>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</si>
  <si>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</si>
  <si>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</si>
  <si>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</si>
  <si>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</si>
  <si>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</si>
  <si>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</si>
  <si>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</si>
  <si>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</si>
  <si>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</si>
  <si>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</si>
  <si>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</si>
  <si>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</si>
  <si>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</si>
  <si>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</si>
  <si>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</si>
  <si>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</si>
  <si>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</si>
  <si>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</si>
  <si>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</si>
  <si>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</si>
  <si>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</si>
  <si>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</si>
  <si>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</si>
  <si>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</si>
  <si>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</si>
  <si>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</si>
  <si>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</si>
  <si>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</si>
  <si>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</si>
  <si>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</si>
  <si>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</si>
  <si>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</si>
  <si>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</si>
  <si>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</si>
  <si>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</si>
  <si>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</si>
  <si>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</si>
  <si>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</si>
  <si>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</si>
  <si>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</si>
  <si>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</si>
  <si>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</si>
  <si>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</si>
  <si>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</si>
  <si>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</si>
  <si>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</si>
  <si>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</si>
  <si>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</si>
  <si>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</si>
  <si>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</si>
  <si>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</si>
  <si>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</si>
  <si>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</si>
  <si>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</si>
  <si>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</si>
  <si>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</si>
  <si>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</si>
  <si>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</si>
  <si>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</si>
  <si>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</si>
  <si>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</si>
  <si>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</si>
  <si>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</si>
  <si>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</si>
  <si>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</si>
  <si>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</si>
  <si>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</si>
  <si>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</si>
  <si>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</si>
  <si>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</si>
  <si>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</si>
  <si>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</si>
  <si>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</si>
  <si>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</si>
  <si>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</si>
  <si>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</si>
  <si>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</si>
  <si>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</si>
  <si>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</si>
  <si>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</si>
  <si>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</si>
  <si>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</si>
  <si>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</si>
  <si>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</si>
  <si>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</si>
  <si>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</si>
  <si>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</si>
  <si>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</si>
  <si>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</si>
  <si>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</si>
  <si>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</si>
  <si>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</si>
  <si>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</si>
  <si>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</si>
  <si>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</si>
  <si>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</si>
  <si>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</si>
  <si>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</si>
  <si>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</si>
  <si>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</si>
  <si>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</si>
  <si>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</si>
  <si>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</si>
  <si>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</si>
  <si>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</si>
  <si>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</si>
  <si>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</si>
  <si>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</si>
  <si>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</si>
  <si>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</si>
  <si>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</si>
  <si>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</si>
  <si>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</si>
  <si>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</si>
  <si>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</si>
  <si>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</si>
  <si>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</si>
  <si>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</si>
  <si>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</si>
  <si>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</si>
  <si>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</si>
  <si>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</si>
  <si>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</si>
  <si>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</si>
  <si>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</si>
  <si>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</si>
  <si>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</si>
  <si>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</si>
  <si>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</si>
  <si>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</si>
  <si>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</si>
  <si>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</si>
  <si>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</si>
  <si>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</si>
  <si>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</si>
  <si>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</si>
  <si>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</si>
  <si>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</si>
  <si>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</si>
  <si>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</si>
  <si>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</si>
  <si>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</si>
  <si>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</si>
  <si>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</si>
  <si>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</si>
  <si>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</si>
  <si>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</si>
  <si>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</si>
  <si>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</si>
  <si>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</si>
  <si>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</si>
  <si>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</si>
  <si>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</si>
  <si>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</si>
  <si>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</si>
  <si>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</si>
  <si>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</si>
  <si>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</si>
  <si>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</si>
  <si>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</si>
  <si>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</si>
  <si>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</si>
  <si>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</si>
  <si>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</si>
  <si>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</si>
  <si>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</si>
  <si>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</si>
  <si>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</si>
  <si>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</si>
  <si>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</si>
  <si>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</si>
  <si>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</si>
  <si>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</si>
  <si>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</si>
  <si>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</si>
  <si>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</si>
  <si>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</si>
  <si>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</si>
  <si>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</si>
  <si>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</si>
  <si>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</si>
  <si>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</si>
  <si>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</si>
  <si>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</si>
  <si>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</si>
  <si>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</si>
  <si>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</si>
  <si>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</si>
  <si>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</si>
  <si>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</si>
  <si>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</si>
  <si>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</si>
  <si>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</si>
  <si>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</si>
  <si>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</si>
  <si>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</si>
  <si>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</si>
  <si>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</si>
  <si>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</si>
  <si>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</si>
  <si>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</si>
  <si>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</si>
  <si>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</si>
  <si>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</si>
  <si>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</si>
  <si>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</si>
  <si>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</si>
  <si>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</si>
  <si>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</si>
  <si>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</si>
  <si>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</si>
  <si>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</si>
  <si>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</si>
  <si>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</si>
  <si>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</si>
  <si>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</si>
  <si>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</si>
  <si>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</si>
  <si>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</si>
  <si>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</si>
  <si>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</si>
  <si>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</si>
  <si>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</si>
  <si>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</si>
  <si>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</si>
  <si>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</si>
  <si>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</si>
  <si>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</si>
  <si>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</si>
  <si>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</si>
  <si>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</si>
  <si>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</si>
  <si>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</si>
  <si>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</si>
  <si>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</si>
  <si>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</si>
  <si>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</si>
  <si>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</si>
  <si>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</si>
  <si>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</si>
  <si>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</si>
  <si>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</si>
  <si>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</si>
  <si>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</si>
  <si>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</si>
  <si>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</si>
  <si>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</si>
  <si>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</si>
  <si>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</si>
  <si>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</si>
  <si>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</si>
  <si>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</si>
  <si>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</si>
  <si>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</si>
  <si>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</si>
  <si>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</si>
  <si>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</si>
  <si>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</si>
  <si>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</si>
  <si>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</si>
  <si>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</si>
  <si>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</si>
  <si>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</si>
  <si>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</si>
  <si>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</si>
  <si>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</si>
  <si>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</si>
  <si>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</si>
  <si>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</si>
  <si>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</si>
  <si>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</si>
  <si>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</si>
  <si>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</si>
  <si>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</si>
  <si>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</si>
  <si>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</si>
  <si>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</si>
  <si>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</si>
  <si>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</si>
  <si>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</si>
  <si>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</si>
  <si>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</si>
  <si>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</si>
  <si>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</si>
  <si>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</si>
  <si>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</si>
  <si>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</si>
  <si>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</si>
  <si>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</si>
  <si>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</si>
  <si>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</si>
  <si>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</si>
  <si>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</si>
  <si>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</si>
  <si>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</si>
  <si>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</si>
  <si>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</si>
  <si>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</si>
  <si>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</si>
  <si>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</si>
  <si>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</si>
  <si>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</si>
  <si>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</si>
  <si>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</si>
  <si>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</si>
  <si>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</si>
  <si>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</si>
  <si>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</si>
  <si>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</si>
  <si>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</si>
  <si>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</si>
  <si>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</si>
  <si>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</si>
  <si>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</si>
  <si>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</si>
  <si>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</si>
  <si>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</si>
  <si>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</si>
  <si>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</si>
  <si>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</si>
  <si>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</si>
  <si>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</si>
  <si>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</si>
  <si>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</si>
  <si>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</si>
  <si>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</si>
  <si>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</si>
  <si>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</si>
  <si>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</si>
  <si>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</si>
  <si>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</si>
  <si>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</si>
  <si>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</si>
  <si>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</si>
  <si>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</si>
  <si>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</si>
  <si>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</si>
  <si>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</si>
  <si>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</si>
  <si>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</si>
  <si>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</si>
  <si>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</si>
  <si>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</si>
  <si>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</si>
  <si>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</si>
  <si>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</si>
  <si>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</si>
  <si>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</si>
  <si>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</si>
  <si>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</si>
  <si>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</si>
  <si>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</si>
  <si>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</si>
  <si>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</si>
  <si>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</si>
  <si>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</si>
  <si>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</si>
  <si>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</si>
  <si>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</si>
  <si>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</si>
  <si>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</si>
  <si>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</si>
  <si>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</si>
  <si>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</si>
  <si>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</si>
  <si>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</si>
  <si>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</si>
  <si>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</si>
  <si>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</si>
  <si>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</si>
  <si>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</si>
  <si>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</si>
  <si>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</si>
  <si>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</si>
  <si>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</si>
  <si>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</si>
  <si>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</si>
  <si>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</si>
  <si>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</si>
  <si>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</si>
  <si>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</si>
  <si>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</si>
  <si>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</si>
  <si>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</si>
  <si>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</si>
  <si>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</si>
  <si>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</si>
  <si>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</si>
  <si>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</si>
  <si>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</si>
  <si>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</si>
  <si>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</si>
  <si>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</si>
  <si>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</si>
  <si>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</si>
  <si>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</si>
  <si>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</si>
  <si>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</si>
  <si>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</si>
  <si>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</si>
  <si>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</si>
  <si>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</si>
  <si>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</si>
  <si>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</si>
  <si>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</si>
  <si>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</si>
  <si>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</si>
  <si>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</si>
  <si>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</si>
  <si>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</si>
  <si>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</si>
  <si>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</si>
  <si>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</si>
  <si>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</si>
  <si>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</si>
  <si>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</si>
  <si>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</si>
  <si>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</si>
  <si>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</si>
  <si>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</si>
  <si>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</si>
  <si>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</si>
  <si>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</si>
  <si>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</si>
  <si>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</si>
  <si>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</si>
  <si>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</si>
  <si>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</si>
  <si>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</si>
  <si>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</si>
  <si>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</si>
  <si>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</si>
  <si>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</si>
  <si>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</si>
  <si>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</si>
  <si>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</si>
  <si>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</si>
  <si>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</si>
  <si>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</si>
  <si>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</si>
  <si>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</si>
  <si>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</si>
  <si>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</si>
  <si>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</si>
  <si>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</si>
  <si>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</si>
  <si>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</si>
  <si>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</si>
  <si>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</si>
  <si>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</si>
  <si>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</si>
  <si>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</si>
  <si>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</si>
  <si>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</si>
  <si>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</si>
  <si>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</si>
  <si>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</si>
  <si>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</si>
  <si>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</si>
  <si>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</si>
  <si>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</si>
  <si>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</si>
  <si>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</si>
  <si>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</si>
  <si>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</si>
  <si>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</si>
  <si>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</si>
  <si>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</si>
  <si>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</si>
  <si>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</si>
  <si>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</si>
  <si>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</si>
  <si>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</si>
  <si>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</si>
  <si>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</si>
  <si>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</si>
  <si>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</si>
  <si>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</si>
  <si>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</si>
  <si>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</si>
  <si>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</si>
  <si>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</si>
  <si>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</si>
  <si>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</si>
  <si>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</si>
  <si>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</si>
  <si>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</si>
  <si>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</si>
  <si>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</si>
  <si>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</si>
  <si>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</si>
  <si>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</si>
  <si>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</si>
  <si>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</si>
  <si>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</si>
  <si>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</si>
  <si>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</si>
  <si>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</si>
  <si>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</si>
  <si>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</si>
  <si>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</si>
  <si>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</si>
  <si>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</si>
  <si>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</si>
  <si>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</si>
  <si>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</si>
  <si>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</si>
  <si>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</si>
  <si>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</si>
  <si>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</si>
  <si>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</si>
  <si>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</si>
  <si>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</si>
  <si>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</si>
  <si>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</si>
  <si>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</si>
  <si>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</si>
  <si>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</si>
  <si>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</si>
  <si>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</si>
  <si>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</si>
  <si>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</si>
  <si>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</si>
  <si>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</si>
  <si>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</si>
  <si>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</si>
  <si>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</si>
  <si>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</si>
  <si>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</si>
  <si>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</si>
  <si>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</si>
  <si>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</si>
  <si>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</si>
  <si>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</si>
  <si>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</si>
  <si>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</si>
  <si>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</si>
  <si>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</si>
  <si>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</si>
  <si>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</si>
  <si>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</si>
  <si>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</si>
  <si>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</si>
  <si>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</si>
  <si>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</si>
  <si>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</si>
  <si>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</si>
  <si>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</si>
  <si>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</si>
  <si>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</si>
  <si>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</si>
  <si>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</si>
  <si>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</si>
  <si>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</si>
  <si>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</si>
  <si>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</si>
  <si>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</si>
  <si>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</si>
  <si>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</si>
  <si>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</si>
  <si>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</si>
  <si>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</si>
  <si>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</si>
  <si>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</si>
  <si>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</si>
  <si>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</si>
  <si>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</si>
  <si>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</si>
  <si>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</si>
  <si>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</si>
  <si>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</si>
  <si>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</si>
  <si>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</si>
  <si>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</si>
  <si>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</si>
  <si>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</si>
  <si>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</si>
  <si>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</si>
  <si>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</si>
  <si>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</si>
  <si>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</si>
  <si>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</si>
  <si>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</si>
  <si>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</si>
  <si>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</si>
  <si>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</si>
  <si>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</si>
  <si>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</si>
  <si>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</si>
  <si>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</si>
  <si>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</si>
  <si>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</si>
  <si>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</si>
  <si>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</si>
  <si>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</si>
  <si>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</si>
  <si>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</si>
  <si>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</si>
  <si>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</si>
  <si>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</si>
  <si>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</si>
  <si>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</si>
  <si>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</si>
  <si>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</si>
  <si>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</si>
  <si>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</si>
  <si>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</si>
  <si>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</si>
  <si>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</si>
  <si>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</si>
  <si>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</si>
  <si>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</si>
  <si>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</si>
  <si>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</si>
  <si>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</si>
  <si>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</si>
  <si>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</si>
  <si>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</si>
  <si>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</si>
  <si>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</si>
  <si>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</si>
  <si>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</si>
  <si>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</si>
  <si>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</si>
  <si>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</si>
  <si>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</si>
  <si>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</si>
  <si>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</si>
  <si>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</si>
  <si>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</si>
  <si>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</si>
  <si>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</si>
  <si>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</si>
  <si>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</si>
  <si>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</si>
  <si>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</si>
  <si>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</si>
  <si>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</si>
  <si>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</si>
  <si>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</si>
  <si>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</si>
  <si>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</si>
  <si>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</si>
  <si>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</si>
  <si>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</si>
  <si>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</si>
  <si>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</si>
  <si>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</si>
  <si>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</si>
  <si>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</si>
  <si>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</si>
  <si>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</si>
  <si>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</si>
  <si>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</si>
  <si>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</si>
  <si>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</si>
  <si>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</si>
  <si>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</si>
  <si>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</si>
  <si>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</si>
  <si>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</si>
  <si>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</si>
  <si>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</si>
  <si>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</si>
  <si>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</si>
  <si>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</si>
  <si>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</si>
  <si>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</si>
  <si>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</si>
  <si>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</si>
  <si>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</si>
  <si>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</si>
  <si>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</si>
  <si>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</si>
  <si>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</si>
  <si>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</si>
  <si>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</si>
  <si>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</si>
  <si>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</si>
  <si>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</si>
  <si>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</si>
  <si>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</si>
  <si>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</si>
  <si>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</si>
  <si>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</si>
  <si>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</si>
  <si>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</si>
  <si>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</si>
  <si>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</si>
  <si>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</si>
  <si>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</si>
  <si>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</si>
  <si>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</si>
  <si>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</si>
  <si>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</si>
  <si>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</si>
  <si>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</si>
  <si>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</si>
  <si>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</si>
  <si>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</si>
  <si>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</si>
  <si>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</si>
  <si>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</si>
  <si>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</si>
  <si>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</si>
  <si>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</si>
  <si>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</si>
  <si>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</si>
  <si>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</si>
  <si>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</si>
  <si>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</si>
  <si>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</si>
  <si>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</si>
  <si>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</si>
  <si>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</si>
  <si>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</si>
  <si>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</si>
  <si>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</si>
  <si>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</si>
  <si>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</si>
  <si>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</si>
  <si>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</si>
  <si>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</si>
  <si>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</si>
  <si>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</si>
  <si>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</si>
  <si>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</si>
  <si>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</si>
  <si>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</si>
  <si>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</si>
  <si>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</si>
  <si>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</si>
  <si>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</si>
  <si>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</si>
  <si>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</si>
  <si>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</si>
  <si>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</si>
  <si>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</si>
  <si>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</si>
  <si>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</si>
  <si>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</si>
  <si>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</si>
  <si>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</si>
  <si>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</si>
  <si>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</si>
  <si>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</si>
  <si>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</si>
  <si>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</si>
  <si>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</si>
  <si>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</si>
  <si>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</si>
  <si>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</si>
  <si>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</si>
  <si>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</si>
  <si>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</si>
  <si>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</si>
  <si>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</si>
  <si>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</si>
  <si>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</si>
  <si>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</si>
  <si>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</si>
  <si>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</si>
  <si>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</si>
  <si>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</si>
  <si>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</si>
  <si>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</si>
  <si>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</si>
  <si>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</si>
  <si>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</si>
  <si>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</si>
  <si>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</si>
  <si>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</si>
  <si>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</si>
  <si>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</si>
  <si>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</si>
  <si>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</si>
  <si>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</si>
  <si>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</si>
  <si>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</si>
  <si>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</si>
  <si>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</si>
  <si>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</si>
  <si>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</si>
  <si>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</si>
  <si>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</si>
  <si>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</si>
  <si>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</si>
  <si>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</si>
  <si>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</si>
  <si>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</si>
  <si>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</si>
  <si>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</si>
  <si>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</si>
  <si>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</si>
  <si>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</si>
  <si>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</si>
  <si>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</si>
  <si>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</si>
  <si>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</si>
  <si>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</si>
  <si>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</si>
  <si>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</si>
  <si>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</si>
  <si>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</si>
  <si>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</si>
  <si>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</si>
  <si>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</si>
  <si>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</si>
  <si>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</si>
  <si>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</si>
  <si>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</si>
  <si>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</si>
  <si>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</si>
  <si>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</si>
  <si>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</si>
  <si>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</si>
  <si>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</si>
  <si>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</si>
  <si>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</si>
  <si>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</si>
  <si>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</si>
  <si>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</si>
  <si>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</si>
  <si>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</si>
  <si>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</si>
  <si>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</si>
  <si>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</si>
  <si>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</si>
  <si>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</si>
  <si>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</si>
  <si>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</si>
  <si>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</si>
  <si>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</si>
  <si>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</si>
  <si>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</si>
  <si>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</si>
  <si>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</si>
  <si>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</si>
  <si>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</si>
  <si>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</si>
  <si>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</si>
  <si>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</si>
  <si>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</si>
  <si>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</si>
  <si>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</si>
  <si>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</si>
  <si>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</si>
  <si>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</si>
  <si>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</si>
  <si>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</si>
  <si>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</si>
  <si>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</si>
  <si>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</si>
  <si>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</si>
  <si>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</si>
  <si>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</si>
  <si>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</si>
  <si>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</si>
  <si>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</si>
  <si>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</si>
  <si>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</si>
  <si>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</si>
  <si>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</si>
  <si>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</si>
  <si>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</si>
  <si>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</si>
  <si>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</si>
  <si>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</si>
  <si>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</si>
  <si>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</si>
  <si>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</si>
  <si>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</si>
  <si>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</si>
  <si>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</si>
  <si>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</si>
  <si>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</si>
  <si>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</si>
  <si>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</si>
  <si>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</si>
  <si>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</si>
  <si>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</si>
  <si>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</si>
  <si>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</si>
  <si>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</si>
  <si>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</si>
  <si>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</si>
  <si>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</si>
  <si>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</si>
  <si>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</si>
  <si>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</si>
  <si>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</si>
  <si>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</si>
  <si>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</si>
  <si>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</si>
  <si>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</si>
  <si>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</si>
  <si>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</si>
  <si>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</si>
  <si>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</si>
  <si>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</si>
  <si>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</si>
  <si>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</si>
  <si>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</si>
  <si>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</si>
  <si>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</si>
  <si>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</si>
  <si>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</si>
  <si>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</si>
  <si>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</si>
  <si>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</si>
  <si>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</si>
  <si>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</si>
  <si>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</si>
  <si>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</si>
  <si>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</si>
  <si>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</si>
  <si>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</si>
  <si>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</si>
  <si>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</si>
  <si>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</si>
  <si>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</si>
  <si>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</si>
  <si>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</si>
  <si>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</si>
  <si>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</si>
  <si>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</si>
  <si>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</si>
  <si>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</si>
  <si>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</si>
  <si>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</si>
  <si>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</si>
  <si>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</si>
  <si>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</si>
  <si>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</si>
  <si>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</si>
  <si>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</si>
  <si>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</si>
  <si>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</si>
  <si>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</si>
  <si>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</si>
  <si>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</si>
  <si>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</si>
  <si>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</si>
  <si>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</si>
  <si>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</si>
  <si>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</si>
  <si>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</si>
  <si>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</si>
  <si>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</si>
  <si>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</si>
  <si>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</si>
  <si>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</si>
  <si>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</si>
  <si>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</si>
  <si>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</si>
  <si>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</si>
  <si>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</si>
  <si>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</si>
  <si>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</si>
  <si>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</si>
  <si>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</si>
  <si>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</si>
  <si>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</si>
  <si>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</si>
  <si>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</si>
  <si>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</si>
  <si>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</si>
  <si>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</si>
  <si>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</si>
  <si>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</si>
  <si>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</si>
  <si>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</si>
  <si>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</si>
  <si>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</si>
  <si>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</si>
  <si>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</si>
  <si>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</si>
  <si>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</si>
  <si>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</si>
  <si>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</si>
  <si>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</si>
  <si>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</si>
  <si>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</si>
  <si>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</si>
  <si>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</si>
  <si>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</si>
  <si>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</si>
  <si>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</si>
  <si>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</si>
  <si>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</si>
  <si>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</si>
  <si>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</si>
  <si>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</si>
  <si>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</si>
  <si>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</si>
  <si>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</si>
  <si>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</si>
  <si>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</si>
  <si>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</si>
  <si>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</si>
  <si>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</si>
  <si>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</si>
  <si>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</si>
  <si>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</si>
  <si>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</si>
  <si>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</si>
  <si>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</si>
  <si>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</si>
  <si>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</si>
  <si>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</si>
  <si>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</si>
  <si>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</si>
  <si>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</si>
  <si>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</si>
  <si>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</si>
  <si>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</si>
  <si>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</si>
  <si>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</si>
  <si>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</si>
  <si>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</si>
  <si>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</si>
  <si>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</si>
  <si>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</si>
  <si>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</si>
  <si>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</si>
  <si>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</si>
  <si>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</si>
  <si>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</si>
  <si>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</si>
  <si>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</si>
  <si>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</si>
  <si>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</si>
  <si>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</si>
  <si>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</si>
  <si>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</si>
  <si>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</si>
  <si>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</si>
  <si>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</si>
  <si>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</si>
  <si>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</si>
  <si>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</si>
  <si>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</si>
  <si>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</si>
  <si>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</si>
  <si>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</si>
  <si>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</si>
  <si>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</si>
  <si>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</si>
  <si>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</si>
  <si>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</si>
  <si>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</si>
  <si>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</si>
  <si>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</si>
  <si>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</si>
  <si>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</si>
  <si>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</si>
  <si>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</si>
  <si>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</si>
  <si>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</si>
  <si>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</si>
  <si>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</si>
  <si>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</si>
  <si>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</si>
  <si>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</si>
  <si>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</si>
  <si>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</si>
  <si>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</si>
  <si>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</si>
  <si>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</si>
  <si>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</si>
  <si>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</si>
  <si>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</si>
  <si>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</si>
  <si>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</si>
  <si>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</si>
  <si>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</si>
  <si>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</si>
  <si>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</si>
  <si>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</si>
  <si>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</si>
  <si>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</si>
  <si>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</si>
  <si>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</si>
  <si>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</si>
  <si>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</si>
  <si>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</si>
  <si>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</si>
  <si>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</si>
  <si>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</si>
  <si>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</si>
  <si>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</si>
  <si>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</si>
  <si>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</si>
  <si>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</si>
  <si>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</si>
  <si>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</si>
  <si>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</si>
  <si>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</si>
  <si>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</si>
  <si>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</si>
  <si>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</si>
  <si>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</si>
  <si>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</si>
  <si>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</si>
  <si>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</si>
  <si>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</si>
  <si>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</si>
  <si>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</si>
  <si>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</si>
  <si>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</si>
  <si>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</si>
  <si>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</si>
  <si>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</si>
  <si>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</si>
  <si>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</si>
  <si>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</si>
  <si>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</si>
  <si>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</si>
  <si>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</si>
  <si>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</si>
  <si>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</si>
  <si>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</si>
  <si>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</si>
  <si>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</si>
  <si>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</si>
  <si>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</si>
  <si>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</si>
  <si>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</si>
  <si>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</si>
  <si>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</si>
  <si>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</si>
  <si>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</si>
  <si>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</si>
  <si>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</si>
  <si>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</si>
  <si>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</si>
  <si>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</si>
  <si>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</si>
  <si>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</si>
  <si>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</si>
  <si>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</si>
  <si>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</si>
  <si>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</si>
  <si>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</si>
  <si>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</si>
  <si>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</si>
  <si>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</si>
  <si>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</si>
  <si>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</si>
  <si>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</si>
  <si>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</si>
  <si>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</si>
  <si>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</si>
  <si>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</si>
  <si>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</si>
  <si>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</si>
  <si>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</si>
  <si>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</si>
  <si>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</si>
  <si>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</si>
  <si>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</si>
  <si>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</si>
  <si>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</si>
  <si>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</si>
  <si>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</si>
  <si>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</si>
  <si>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</si>
  <si>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</si>
  <si>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</si>
  <si>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</si>
  <si>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</si>
  <si>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</si>
  <si>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</si>
  <si>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</si>
  <si>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</si>
  <si>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</si>
  <si>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</si>
  <si>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</si>
  <si>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</si>
  <si>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</si>
  <si>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</si>
  <si>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</si>
  <si>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</si>
  <si>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</si>
  <si>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</si>
  <si>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</si>
  <si>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</si>
  <si>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</si>
  <si>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</si>
  <si>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</si>
  <si>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</si>
  <si>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</si>
  <si>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</si>
  <si>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</si>
  <si>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</si>
  <si>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</si>
  <si>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</si>
  <si>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</si>
  <si>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</si>
  <si>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</si>
  <si>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</si>
  <si>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</si>
  <si>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</si>
  <si>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</si>
  <si>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</si>
  <si>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</si>
  <si>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</si>
  <si>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</si>
  <si>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</si>
  <si>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</si>
  <si>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</si>
  <si>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</si>
  <si>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</si>
  <si>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</si>
  <si>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</si>
  <si>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</si>
  <si>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</si>
  <si>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</si>
  <si>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</si>
  <si>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</si>
  <si>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</si>
  <si>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</si>
  <si>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</si>
  <si>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</si>
  <si>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</si>
  <si>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</si>
  <si>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</si>
  <si>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</si>
  <si>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</si>
  <si>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</si>
  <si>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</si>
  <si>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</si>
  <si>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</si>
  <si>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</si>
  <si>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</si>
  <si>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</si>
  <si>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</si>
  <si>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</si>
  <si>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</si>
  <si>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</si>
  <si>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</si>
  <si>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</si>
  <si>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</si>
  <si>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</si>
  <si>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</si>
  <si>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</si>
  <si>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</si>
  <si>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</si>
  <si>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</si>
  <si>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</si>
  <si>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</si>
  <si>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</si>
  <si>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</si>
  <si>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</si>
  <si>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</si>
  <si>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</si>
  <si>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</si>
  <si>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</si>
  <si>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</si>
  <si>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</si>
  <si>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</si>
  <si>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</si>
  <si>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</si>
  <si>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</si>
  <si>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</si>
  <si>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</si>
  <si>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</si>
  <si>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</si>
  <si>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</si>
  <si>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</si>
  <si>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</si>
  <si>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</si>
  <si>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</si>
  <si>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</si>
  <si>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</si>
  <si>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</si>
  <si>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</si>
  <si>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</si>
  <si>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</si>
  <si>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</si>
  <si>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</si>
  <si>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</si>
  <si>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</si>
  <si>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</si>
  <si>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</si>
  <si>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</si>
  <si>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</si>
  <si>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</si>
  <si>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</si>
  <si>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</si>
  <si>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</si>
  <si>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</si>
  <si>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</si>
  <si>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</si>
  <si>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</si>
  <si>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</si>
  <si>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</si>
  <si>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</si>
  <si>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</si>
  <si>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</si>
  <si>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</si>
  <si>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</si>
  <si>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</si>
  <si>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</si>
  <si>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</si>
  <si>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</si>
  <si>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</si>
  <si>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</si>
  <si>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</si>
  <si>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</si>
  <si>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</si>
  <si>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</si>
  <si>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</si>
  <si>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</si>
  <si>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</si>
  <si>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</si>
  <si>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</si>
  <si>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</si>
  <si>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</si>
  <si>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</si>
  <si>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</si>
  <si>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</si>
  <si>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</si>
  <si>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</si>
  <si>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</si>
  <si>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</si>
  <si>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</si>
  <si>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</si>
  <si>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</si>
  <si>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</si>
  <si>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</si>
  <si>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</si>
  <si>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</si>
  <si>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</si>
  <si>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</si>
  <si>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</si>
  <si>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</si>
  <si>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</si>
  <si>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</si>
  <si>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</si>
  <si>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</si>
  <si>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</si>
  <si>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</si>
  <si>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</si>
  <si>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</si>
  <si>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</si>
  <si>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</si>
  <si>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</si>
  <si>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</si>
  <si>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</si>
  <si>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</si>
  <si>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</si>
  <si>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</si>
  <si>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</si>
  <si>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</si>
  <si>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</si>
  <si>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</si>
  <si>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</si>
  <si>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</si>
  <si>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</si>
  <si>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</si>
  <si>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</si>
  <si>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</si>
  <si>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</si>
  <si>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</si>
  <si>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</si>
  <si>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</si>
  <si>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</si>
  <si>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</si>
  <si>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</si>
  <si>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</si>
  <si>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</si>
  <si>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</si>
  <si>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</si>
  <si>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</si>
  <si>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</si>
  <si>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</si>
  <si>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</si>
  <si>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</si>
  <si>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</si>
  <si>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</si>
  <si>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</si>
  <si>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</si>
  <si>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</si>
  <si>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</si>
  <si>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</si>
  <si>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</si>
  <si>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</si>
  <si>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</si>
  <si>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</si>
  <si>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</si>
  <si>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</si>
  <si>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</si>
  <si>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</si>
  <si>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</si>
  <si>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</si>
  <si>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</si>
  <si>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</si>
  <si>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</si>
  <si>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</si>
  <si>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</si>
  <si>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</si>
  <si>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</si>
  <si>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</si>
  <si>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</si>
  <si>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</si>
  <si>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</si>
  <si>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</si>
  <si>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</si>
  <si>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</si>
  <si>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</si>
  <si>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</si>
  <si>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</si>
  <si>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</si>
  <si>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</si>
  <si>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</si>
  <si>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</si>
  <si>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</si>
  <si>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</si>
  <si>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</si>
  <si>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</si>
  <si>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</si>
  <si>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</si>
  <si>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</si>
  <si>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</si>
  <si>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</si>
  <si>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</si>
  <si>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</si>
  <si>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</si>
  <si>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</si>
  <si>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</si>
  <si>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</si>
  <si>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</si>
  <si>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</si>
  <si>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</si>
  <si>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</si>
  <si>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</si>
  <si>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</si>
  <si>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</si>
  <si>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</si>
  <si>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</si>
  <si>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</si>
  <si>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</si>
  <si>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</si>
  <si>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</si>
  <si>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</si>
  <si>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</si>
  <si>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</si>
  <si>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</si>
  <si>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</si>
  <si>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</si>
  <si>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</si>
  <si>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</si>
  <si>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</si>
  <si>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</si>
  <si>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</si>
  <si>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</si>
  <si>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</si>
  <si>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</si>
  <si>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</si>
  <si>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</si>
  <si>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</si>
  <si>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</si>
  <si>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</si>
  <si>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</si>
  <si>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</si>
  <si>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</si>
  <si>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</si>
  <si>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</si>
  <si>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</si>
  <si>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</si>
  <si>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</si>
  <si>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</si>
  <si>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</si>
  <si>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</si>
  <si>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</si>
  <si>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</si>
  <si>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</si>
  <si>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</si>
  <si>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</si>
  <si>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</si>
  <si>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</si>
  <si>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</si>
  <si>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</si>
  <si>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</si>
  <si>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</si>
  <si>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</si>
  <si>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</si>
  <si>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</si>
  <si>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</si>
  <si>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</si>
  <si>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</si>
  <si>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</si>
  <si>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</si>
  <si>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</si>
  <si>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</si>
  <si>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</si>
  <si>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</si>
  <si>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</si>
  <si>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</si>
  <si>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</si>
  <si>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</si>
  <si>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</si>
  <si>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</si>
  <si>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</si>
  <si>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</si>
  <si>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</si>
  <si>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</si>
  <si>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</si>
  <si>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</si>
  <si>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</si>
  <si>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</si>
  <si>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</si>
  <si>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</si>
  <si>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</si>
  <si>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</si>
  <si>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</si>
  <si>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</si>
  <si>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</si>
  <si>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</si>
  <si>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</si>
  <si>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</si>
  <si>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</si>
  <si>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</si>
  <si>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</si>
  <si>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</si>
  <si>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</si>
  <si>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</si>
  <si>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</si>
  <si>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</si>
  <si>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</si>
  <si>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</si>
  <si>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</si>
  <si>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</si>
  <si>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</si>
  <si>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</si>
  <si>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</si>
  <si>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</si>
  <si>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</si>
  <si>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</si>
  <si>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</si>
  <si>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</si>
  <si>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</si>
  <si>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</si>
  <si>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</si>
  <si>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</si>
  <si>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</si>
  <si>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</si>
  <si>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</si>
  <si>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</si>
  <si>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</si>
  <si>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</si>
  <si>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</si>
  <si>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</si>
  <si>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</si>
  <si>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</si>
  <si>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</si>
  <si>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</si>
  <si>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</si>
  <si>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</si>
  <si>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</si>
  <si>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</si>
  <si>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</si>
  <si>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</si>
  <si>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</si>
  <si>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</si>
  <si>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</si>
  <si>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</si>
  <si>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</si>
  <si>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</si>
  <si>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</si>
  <si>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</si>
  <si>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</si>
  <si>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</si>
  <si>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</si>
  <si>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</si>
  <si>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</si>
  <si>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</si>
  <si>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</si>
  <si>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</si>
  <si>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</si>
  <si>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</si>
  <si>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</si>
  <si>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</si>
  <si>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</si>
  <si>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</si>
  <si>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</si>
  <si>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</si>
  <si>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</si>
  <si>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</si>
  <si>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</si>
  <si>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</si>
  <si>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</si>
  <si>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</si>
  <si>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</si>
  <si>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</si>
  <si>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</si>
  <si>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</si>
  <si>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</si>
  <si>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</si>
  <si>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</si>
  <si>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</si>
  <si>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</si>
  <si>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</si>
  <si>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</si>
  <si>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</si>
  <si>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</si>
  <si>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</si>
  <si>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</si>
  <si>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</si>
  <si>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</si>
  <si>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</si>
  <si>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</si>
  <si>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</si>
  <si>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</si>
  <si>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</si>
  <si>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</si>
  <si>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</si>
  <si>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</si>
  <si>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</si>
  <si>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</si>
  <si>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</si>
  <si>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</si>
  <si>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</si>
  <si>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</si>
  <si>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</si>
  <si>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</si>
  <si>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</si>
  <si>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</si>
  <si>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</si>
  <si>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</si>
  <si>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</si>
  <si>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</si>
  <si>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</si>
  <si>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</si>
  <si>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</si>
  <si>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</si>
  <si>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</si>
  <si>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</si>
  <si>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</si>
  <si>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</si>
  <si>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</si>
  <si>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</si>
  <si>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</si>
  <si>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</si>
  <si>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</si>
  <si>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</si>
  <si>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</si>
  <si>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</si>
  <si>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</si>
  <si>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</si>
  <si>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</si>
  <si>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</si>
  <si>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</si>
  <si>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</si>
  <si>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</si>
  <si>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</si>
  <si>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</si>
  <si>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</si>
  <si>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</si>
  <si>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</si>
  <si>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</si>
  <si>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</si>
  <si>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</si>
  <si>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</si>
  <si>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</si>
  <si>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</si>
  <si>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</si>
  <si>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</si>
  <si>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</si>
  <si>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</si>
  <si>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</si>
  <si>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</si>
  <si>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</si>
  <si>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</si>
  <si>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</si>
  <si>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</si>
  <si>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</si>
  <si>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</si>
  <si>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</si>
  <si>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</si>
  <si>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</si>
  <si>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</si>
  <si>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</si>
  <si>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</si>
  <si>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</si>
  <si>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</si>
  <si>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</si>
  <si>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</si>
  <si>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</si>
  <si>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</si>
  <si>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</si>
  <si>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</si>
  <si>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</si>
  <si>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</si>
  <si>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</si>
  <si>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</si>
  <si>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</si>
  <si>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</si>
  <si>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</si>
  <si>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</si>
  <si>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</si>
  <si>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</si>
  <si>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</si>
  <si>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</si>
  <si>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</si>
  <si>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</si>
  <si>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</si>
  <si>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</si>
  <si>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</si>
  <si>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</si>
  <si>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</si>
  <si>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</si>
  <si>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</si>
  <si>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</si>
  <si>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</si>
  <si>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</si>
  <si>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</si>
  <si>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</si>
  <si>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</si>
  <si>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</si>
  <si>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</si>
  <si>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</si>
  <si>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</si>
  <si>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</si>
  <si>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</si>
  <si>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</si>
  <si>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</si>
  <si>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</si>
  <si>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</si>
  <si>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</si>
  <si>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</si>
  <si>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</si>
  <si>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</si>
  <si>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</si>
  <si>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</si>
  <si>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</si>
  <si>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</si>
  <si>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</si>
  <si>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</si>
  <si>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</si>
  <si>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</si>
  <si>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</si>
  <si>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</si>
  <si>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</si>
  <si>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</si>
  <si>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</si>
  <si>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</si>
  <si>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</si>
  <si>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</si>
  <si>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</si>
  <si>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</si>
  <si>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</si>
  <si>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</si>
  <si>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</si>
  <si>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</si>
  <si>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</si>
  <si>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</si>
  <si>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</si>
  <si>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</si>
  <si>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</si>
  <si>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</si>
  <si>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</si>
  <si>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</si>
  <si>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</si>
  <si>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</si>
  <si>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</si>
  <si>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</si>
  <si>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</si>
  <si>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</si>
  <si>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</si>
  <si>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</si>
  <si>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</si>
  <si>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</si>
  <si>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</si>
  <si>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</si>
  <si>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</si>
  <si>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</si>
  <si>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</si>
  <si>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</si>
  <si>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</si>
  <si>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</si>
  <si>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</si>
  <si>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</si>
  <si>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</si>
  <si>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</si>
  <si>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</si>
  <si>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</si>
  <si>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</si>
  <si>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</si>
  <si>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</si>
  <si>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</si>
  <si>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</si>
  <si>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</si>
  <si>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</si>
  <si>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</si>
  <si>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</si>
  <si>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</si>
  <si>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</si>
  <si>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</si>
  <si>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</si>
  <si>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</si>
  <si>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</si>
  <si>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</si>
  <si>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</si>
  <si>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</si>
  <si>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</si>
  <si>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</si>
  <si>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</si>
  <si>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</si>
  <si>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</si>
  <si>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</si>
  <si>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</si>
  <si>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</si>
  <si>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</si>
  <si>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</si>
  <si>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</si>
  <si>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</si>
  <si>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</si>
  <si>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</si>
  <si>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</si>
  <si>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</si>
  <si>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</si>
  <si>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</si>
  <si>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</si>
  <si>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</si>
  <si>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</si>
  <si>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</si>
  <si>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</si>
  <si>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</si>
  <si>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</si>
  <si>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</si>
  <si>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</si>
  <si>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</si>
  <si>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</si>
  <si>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</si>
  <si>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</si>
  <si>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</si>
  <si>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</si>
  <si>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</si>
  <si>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</si>
  <si>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</si>
  <si>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</si>
  <si>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</si>
  <si>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</si>
  <si>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</si>
  <si>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</si>
  <si>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</si>
  <si>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</si>
  <si>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</si>
  <si>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</si>
  <si>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</si>
  <si>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</si>
  <si>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</si>
  <si>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</si>
  <si>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</si>
  <si>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</si>
  <si>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</si>
  <si>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</si>
  <si>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</si>
  <si>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</si>
  <si>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</si>
  <si>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</si>
  <si>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</si>
  <si>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</si>
  <si>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</si>
  <si>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</si>
  <si>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</si>
  <si>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</si>
  <si>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</si>
  <si>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</si>
  <si>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</si>
  <si>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</si>
  <si>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</si>
  <si>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</si>
  <si>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</si>
  <si>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</si>
  <si>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</si>
  <si>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</si>
  <si>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</si>
  <si>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</si>
  <si>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</si>
  <si>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</si>
  <si>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</si>
  <si>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</si>
  <si>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</si>
  <si>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</si>
  <si>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</si>
  <si>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</si>
  <si>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</si>
  <si>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</si>
  <si>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</si>
  <si>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</si>
  <si>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</si>
  <si>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</si>
  <si>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</si>
  <si>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</si>
  <si>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</si>
  <si>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</si>
  <si>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</si>
  <si>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</si>
  <si>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</si>
  <si>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</si>
  <si>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</si>
  <si>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</si>
  <si>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</si>
  <si>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</si>
  <si>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</si>
  <si>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</si>
  <si>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</si>
  <si>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</si>
  <si>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</si>
  <si>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</si>
  <si>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</si>
  <si>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</si>
  <si>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</si>
  <si>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</si>
  <si>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</si>
  <si>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</si>
  <si>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</si>
  <si>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</si>
  <si>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</si>
  <si>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</si>
  <si>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</si>
  <si>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</si>
  <si>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</si>
  <si>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</si>
  <si>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</si>
  <si>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</si>
  <si>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</si>
  <si>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</si>
  <si>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</si>
  <si>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</si>
  <si>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</si>
  <si>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</si>
  <si>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</si>
  <si>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</si>
  <si>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</si>
  <si>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</si>
  <si>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</si>
  <si>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</si>
  <si>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</si>
  <si>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</si>
  <si>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</si>
  <si>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</si>
  <si>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</si>
  <si>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</si>
  <si>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</si>
  <si>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</si>
  <si>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</si>
  <si>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</si>
  <si>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</si>
  <si>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</si>
  <si>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</si>
  <si>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</si>
  <si>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</si>
  <si>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</si>
  <si>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</si>
  <si>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</si>
  <si>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</si>
  <si>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</si>
  <si>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</si>
  <si>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</si>
  <si>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</si>
  <si>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</si>
  <si>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</si>
  <si>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</si>
  <si>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</si>
  <si>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</si>
  <si>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</si>
  <si>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</si>
  <si>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</si>
  <si>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</si>
  <si>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</si>
  <si>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</si>
  <si>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</si>
  <si>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</si>
  <si>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</si>
  <si>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</si>
  <si>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</si>
  <si>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</si>
  <si>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</si>
  <si>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</si>
  <si>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</si>
  <si>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</si>
  <si>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</si>
  <si>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</si>
  <si>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</si>
  <si>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</si>
  <si>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</si>
  <si>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</si>
  <si>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</si>
  <si>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</si>
  <si>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</si>
  <si>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</si>
  <si>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</si>
  <si>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</si>
  <si>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</si>
  <si>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</si>
  <si>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</si>
  <si>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</si>
  <si>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</si>
  <si>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</si>
  <si>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</si>
  <si>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</si>
  <si>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</si>
  <si>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</si>
  <si>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</si>
  <si>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</si>
  <si>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</si>
  <si>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</si>
  <si>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</si>
  <si>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</si>
  <si>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</si>
  <si>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</si>
  <si>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</si>
  <si>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</si>
  <si>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</si>
  <si>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</si>
  <si>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</si>
  <si>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</si>
  <si>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</si>
  <si>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</si>
  <si>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</si>
  <si>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</si>
  <si>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</si>
  <si>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</si>
  <si>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</si>
  <si>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</si>
  <si>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</si>
  <si>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</si>
  <si>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</si>
  <si>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</si>
  <si>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</si>
  <si>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</si>
  <si>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</si>
  <si>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</si>
  <si>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</si>
  <si>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</si>
  <si>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</si>
  <si>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</si>
  <si>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</si>
  <si>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</si>
  <si>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</si>
  <si>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</si>
  <si>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</si>
  <si>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</si>
  <si>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</si>
  <si>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</si>
  <si>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</si>
  <si>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</si>
  <si>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</si>
  <si>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</si>
  <si>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</si>
  <si>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</si>
  <si>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</si>
  <si>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</si>
  <si>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</si>
  <si>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</si>
  <si>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</si>
  <si>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</si>
  <si>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</si>
  <si>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</si>
  <si>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</si>
  <si>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</si>
  <si>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</si>
  <si>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</si>
  <si>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</si>
  <si>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</si>
  <si>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</si>
  <si>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</si>
  <si>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</si>
  <si>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</si>
  <si>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</si>
  <si>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</si>
  <si>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</si>
  <si>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</si>
  <si>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</si>
  <si>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</si>
  <si>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</si>
  <si>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</si>
  <si>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</si>
  <si>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</si>
  <si>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</si>
  <si>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</si>
  <si>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</si>
  <si>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</si>
  <si>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</si>
  <si>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</si>
  <si>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</si>
  <si>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</si>
  <si>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</si>
  <si>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</si>
  <si>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</si>
  <si>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</si>
  <si>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</si>
  <si>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</si>
  <si>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</si>
  <si>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</si>
  <si>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</si>
  <si>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</si>
  <si>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</si>
  <si>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</si>
  <si>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</si>
  <si>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</si>
  <si>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</si>
  <si>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</si>
  <si>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</si>
  <si>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</si>
  <si>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</si>
  <si>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</si>
  <si>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</si>
  <si>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</si>
  <si>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</si>
  <si>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</si>
  <si>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</si>
  <si>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</si>
  <si>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</si>
  <si>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</si>
  <si>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</si>
  <si>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</si>
  <si>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</si>
  <si>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</si>
  <si>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</si>
  <si>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</si>
  <si>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</si>
  <si>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</si>
  <si>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</si>
  <si>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</si>
  <si>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</si>
  <si>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</si>
  <si>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</si>
  <si>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</si>
  <si>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</si>
  <si>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</si>
  <si>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</si>
  <si>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</si>
  <si>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</si>
  <si>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</si>
  <si>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</si>
  <si>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</si>
  <si>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</si>
  <si>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</si>
  <si>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</si>
  <si>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</si>
  <si>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</si>
  <si>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</si>
  <si>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</si>
  <si>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</si>
  <si>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</si>
  <si>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</si>
  <si>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</si>
  <si>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</si>
  <si>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</si>
  <si>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</si>
  <si>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</si>
  <si>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</si>
  <si>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</si>
  <si>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</si>
  <si>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</si>
  <si>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</si>
  <si>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</si>
  <si>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</si>
  <si>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</si>
  <si>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</si>
  <si>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</si>
  <si>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</si>
  <si>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</si>
  <si>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</si>
  <si>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</si>
  <si>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</si>
  <si>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</si>
  <si>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</si>
  <si>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</si>
  <si>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</si>
  <si>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</si>
  <si>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</si>
  <si>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</si>
  <si>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</si>
  <si>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</si>
  <si>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</si>
  <si>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</si>
  <si>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</si>
  <si>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</si>
  <si>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</si>
  <si>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</si>
  <si>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</si>
  <si>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</si>
  <si>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</si>
  <si>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</si>
  <si>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</si>
  <si>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</si>
  <si>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</si>
  <si>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</si>
  <si>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</si>
  <si>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</si>
  <si>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</si>
  <si>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</si>
  <si>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</si>
  <si>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</si>
  <si>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</si>
  <si>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</si>
  <si>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</si>
  <si>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</si>
  <si>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</si>
  <si>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</si>
  <si>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</si>
  <si>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</si>
  <si>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</si>
  <si>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</si>
  <si>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</si>
  <si>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</si>
  <si>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</si>
  <si>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</si>
  <si>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</si>
  <si>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</si>
  <si>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</si>
  <si>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</si>
  <si>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</si>
  <si>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</si>
  <si>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</si>
  <si>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</si>
  <si>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</si>
  <si>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</si>
  <si>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</si>
  <si>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</si>
  <si>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</si>
  <si>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</si>
  <si>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</si>
  <si>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</si>
  <si>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</si>
  <si>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</si>
  <si>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</si>
  <si>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</si>
  <si>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</si>
  <si>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</si>
  <si>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</si>
  <si>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</si>
  <si>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</si>
  <si>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</si>
  <si>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</si>
  <si>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</si>
  <si>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</si>
  <si>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</si>
  <si>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</si>
  <si>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</si>
  <si>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</si>
  <si>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</si>
  <si>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</si>
  <si>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</si>
  <si>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</si>
  <si>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</si>
  <si>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</si>
  <si>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</si>
  <si>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</si>
  <si>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</si>
  <si>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</si>
  <si>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</si>
  <si>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</si>
  <si>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</si>
  <si>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</si>
  <si>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</si>
  <si>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</si>
  <si>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</si>
  <si>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</si>
  <si>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</si>
  <si>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</si>
  <si>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</si>
  <si>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</si>
  <si>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</si>
  <si>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</si>
  <si>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</si>
  <si>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</si>
  <si>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</si>
  <si>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</si>
  <si>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</si>
  <si>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</si>
  <si>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</si>
  <si>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</si>
  <si>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</si>
  <si>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</si>
  <si>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</si>
  <si>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</si>
  <si>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</si>
  <si>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</si>
  <si>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</si>
  <si>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</si>
  <si>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</si>
  <si>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</si>
  <si>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</si>
  <si>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</si>
  <si>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</si>
  <si>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</si>
  <si>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</si>
  <si>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</si>
  <si>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</si>
  <si>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</si>
  <si>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</si>
  <si>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</si>
  <si>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</si>
  <si>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</si>
  <si>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</si>
  <si>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</si>
  <si>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</si>
  <si>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</si>
  <si>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</si>
  <si>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</si>
  <si>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</si>
  <si>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</si>
  <si>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</si>
  <si>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</si>
  <si>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</si>
  <si>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</si>
  <si>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</si>
  <si>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</si>
  <si>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</si>
  <si>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</si>
  <si>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</si>
  <si>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</si>
  <si>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</si>
  <si>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</si>
  <si>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</si>
  <si>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</si>
  <si>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</si>
  <si>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</si>
  <si>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</si>
  <si>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</si>
  <si>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</si>
  <si>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</si>
  <si>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</si>
  <si>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</si>
  <si>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</si>
  <si>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</si>
  <si>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</si>
  <si>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</si>
  <si>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</si>
  <si>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</si>
  <si>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</si>
  <si>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</si>
  <si>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</si>
  <si>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</si>
  <si>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</si>
  <si>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</si>
  <si>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</si>
  <si>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</si>
  <si>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</si>
  <si>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</si>
  <si>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</si>
  <si>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</si>
  <si>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</si>
  <si>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</si>
  <si>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</si>
  <si>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</si>
  <si>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</si>
  <si>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</si>
  <si>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</si>
  <si>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</si>
  <si>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</si>
  <si>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</si>
  <si>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</si>
  <si>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</si>
  <si>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</si>
  <si>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</si>
  <si>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</si>
  <si>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</si>
  <si>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</si>
  <si>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</si>
  <si>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</si>
  <si>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</si>
  <si>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</si>
  <si>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</si>
  <si>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</si>
  <si>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</si>
  <si>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</si>
  <si>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</si>
  <si>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</si>
  <si>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</si>
  <si>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</si>
  <si>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</si>
  <si>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</si>
  <si>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</si>
  <si>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</si>
  <si>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</si>
  <si>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</si>
  <si>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</si>
  <si>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</si>
  <si>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</si>
  <si>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</si>
  <si>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</si>
  <si>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</si>
  <si>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</si>
  <si>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</si>
  <si>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</si>
  <si>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</si>
  <si>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</si>
  <si>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</si>
  <si>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</si>
  <si>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</si>
  <si>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</si>
  <si>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</si>
  <si>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</si>
  <si>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</si>
  <si>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</si>
  <si>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</si>
  <si>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</si>
  <si>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</si>
  <si>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</si>
  <si>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</si>
  <si>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</si>
  <si>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</si>
  <si>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</si>
  <si>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</si>
  <si>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</si>
  <si>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</si>
  <si>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</si>
  <si>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</si>
  <si>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</si>
  <si>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</si>
  <si>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</si>
  <si>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</si>
  <si>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</si>
  <si>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</si>
  <si>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</si>
  <si>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</si>
  <si>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</si>
  <si>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</si>
  <si>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</si>
  <si>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</si>
  <si>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</si>
  <si>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</si>
  <si>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</si>
  <si>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</si>
  <si>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</si>
  <si>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</si>
  <si>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</si>
  <si>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</si>
  <si>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</si>
  <si>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</si>
  <si>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</si>
  <si>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</si>
  <si>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</si>
  <si>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</si>
  <si>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</si>
  <si>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</si>
  <si>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</si>
  <si>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</si>
  <si>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</si>
  <si>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</si>
  <si>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</si>
  <si>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</si>
  <si>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</si>
  <si>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</si>
  <si>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</si>
  <si>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</si>
  <si>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</si>
  <si>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</si>
  <si>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</si>
  <si>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</si>
  <si>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</si>
  <si>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</si>
  <si>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</si>
  <si>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</si>
  <si>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</si>
  <si>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</si>
  <si>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</si>
  <si>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</si>
  <si>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</si>
  <si>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</si>
  <si>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</si>
  <si>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</si>
  <si>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</si>
  <si>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</si>
  <si>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</si>
  <si>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</si>
  <si>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</si>
  <si>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</si>
  <si>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</si>
  <si>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</si>
  <si>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</si>
  <si>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</si>
  <si>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</si>
  <si>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</si>
  <si>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</si>
  <si>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</si>
  <si>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</si>
  <si>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</si>
  <si>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</si>
  <si>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</si>
  <si>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</si>
  <si>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</si>
  <si>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</si>
  <si>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</si>
  <si>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</si>
  <si>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</si>
  <si>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</si>
  <si>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</si>
  <si>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</si>
  <si>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</si>
  <si>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</si>
  <si>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</si>
  <si>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</si>
  <si>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</si>
  <si>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</si>
  <si>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</si>
  <si>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</si>
  <si>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</si>
  <si>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</si>
  <si>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</si>
  <si>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</si>
  <si>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</si>
  <si>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</si>
  <si>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</si>
  <si>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</si>
  <si>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</si>
  <si>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</si>
  <si>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</si>
  <si>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</si>
  <si>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</si>
  <si>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</si>
  <si>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</si>
  <si>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</si>
  <si>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</si>
  <si>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</si>
  <si>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</si>
  <si>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</si>
  <si>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</si>
  <si>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</si>
  <si>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</si>
  <si>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</si>
  <si>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</si>
  <si>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</si>
  <si>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</si>
  <si>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</si>
  <si>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</si>
  <si>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</si>
  <si>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</si>
  <si>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</si>
  <si>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</si>
  <si>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</si>
  <si>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</si>
  <si>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</si>
  <si>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</si>
  <si>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</si>
  <si>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</si>
  <si>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</si>
  <si>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</si>
  <si>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</si>
  <si>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</si>
  <si>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</si>
  <si>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</si>
  <si>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</si>
  <si>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</si>
  <si>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</si>
  <si>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</si>
  <si>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</si>
  <si>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</si>
  <si>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</si>
  <si>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</si>
  <si>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</si>
  <si>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</si>
  <si>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</si>
  <si>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</si>
  <si>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</si>
  <si>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</si>
  <si>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</si>
  <si>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</si>
  <si>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</si>
  <si>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</si>
  <si>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</si>
  <si>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</si>
  <si>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</si>
  <si>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</si>
  <si>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</si>
  <si>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</si>
  <si>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</si>
  <si>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</si>
  <si>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</si>
  <si>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</si>
  <si>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</si>
  <si>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</si>
  <si>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</si>
  <si>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</si>
  <si>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</si>
  <si>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</si>
  <si>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</si>
  <si>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</si>
  <si>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</si>
  <si>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</si>
  <si>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</si>
  <si>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</si>
  <si>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</si>
  <si>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</si>
  <si>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</si>
  <si>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</si>
  <si>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</si>
  <si>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</si>
  <si>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</si>
  <si>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</si>
  <si>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</si>
  <si>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</si>
  <si>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</si>
  <si>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</si>
  <si>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</si>
  <si>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</si>
  <si>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</si>
  <si>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</si>
  <si>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</si>
  <si>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</si>
  <si>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</si>
  <si>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</si>
  <si>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</si>
  <si>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</si>
  <si>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</si>
  <si>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</si>
  <si>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</si>
  <si>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</si>
  <si>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</si>
  <si>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</si>
  <si>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</si>
  <si>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</si>
  <si>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</si>
  <si>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</si>
  <si>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</si>
  <si>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</si>
  <si>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</si>
  <si>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</si>
  <si>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</si>
  <si>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</si>
  <si>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</si>
  <si>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</si>
  <si>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</si>
  <si>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</si>
  <si>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</si>
  <si>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</si>
  <si>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</si>
  <si>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</si>
  <si>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</si>
  <si>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</si>
  <si>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</si>
  <si>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</si>
  <si>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</si>
  <si>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</si>
  <si>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</si>
  <si>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</si>
  <si>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</si>
  <si>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</si>
  <si>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</si>
  <si>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</si>
  <si>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</si>
  <si>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</si>
  <si>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</si>
  <si>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</si>
  <si>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</si>
  <si>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</si>
  <si>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</si>
  <si>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</si>
  <si>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</si>
  <si>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</si>
  <si>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</si>
  <si>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</si>
  <si>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</si>
  <si>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</si>
  <si>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</si>
  <si>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</si>
  <si>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</si>
  <si>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</si>
  <si>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</si>
  <si>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</si>
  <si>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</si>
  <si>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</si>
  <si>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</si>
  <si>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</si>
  <si>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</si>
  <si>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</si>
  <si>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</si>
  <si>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</si>
  <si>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</si>
  <si>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</si>
  <si>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</si>
  <si>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</si>
  <si>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</si>
  <si>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</si>
  <si>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</si>
  <si>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</si>
  <si>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</si>
  <si>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</si>
  <si>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</si>
  <si>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</si>
  <si>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</si>
  <si>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</si>
  <si>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</si>
  <si>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</si>
  <si>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</si>
  <si>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</si>
  <si>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</si>
  <si>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</si>
  <si>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</si>
  <si>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</si>
  <si>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</si>
  <si>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</si>
  <si>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</si>
  <si>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</si>
  <si>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</si>
  <si>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</si>
  <si>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</si>
  <si>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</si>
  <si>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</si>
  <si>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</si>
  <si>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</si>
  <si>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</si>
  <si>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</si>
  <si>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</si>
  <si>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</si>
  <si>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</si>
  <si>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</si>
  <si>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</si>
  <si>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</si>
  <si>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</si>
  <si>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</si>
  <si>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</si>
  <si>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</si>
  <si>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</si>
  <si>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</si>
  <si>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</si>
  <si>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</si>
  <si>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</si>
  <si>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</si>
  <si>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</si>
  <si>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</si>
  <si>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</si>
  <si>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</si>
  <si>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</si>
  <si>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</si>
  <si>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</si>
  <si>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</si>
  <si>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</si>
  <si>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</si>
  <si>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</si>
  <si>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</si>
  <si>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</si>
  <si>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</si>
  <si>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</si>
  <si>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</si>
  <si>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</si>
  <si>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</si>
  <si>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</si>
  <si>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</si>
  <si>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</si>
  <si>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</si>
  <si>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</si>
  <si>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</si>
  <si>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</si>
  <si>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</si>
  <si>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</si>
  <si>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</si>
  <si>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</si>
  <si>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</si>
  <si>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</si>
  <si>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</si>
  <si>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</si>
  <si>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</si>
  <si>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</si>
  <si>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</si>
  <si>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</si>
  <si>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</si>
  <si>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</si>
  <si>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</si>
  <si>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</si>
  <si>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</si>
  <si>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</si>
  <si>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</si>
  <si>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</si>
  <si>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</si>
  <si>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</si>
  <si>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</si>
  <si>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</si>
  <si>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</si>
  <si>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</si>
  <si>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</si>
  <si>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</si>
  <si>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</si>
  <si>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</si>
  <si>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</si>
  <si>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</si>
  <si>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</si>
  <si>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</si>
  <si>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</si>
  <si>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</si>
  <si>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</si>
  <si>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</si>
  <si>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</si>
  <si>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</si>
  <si>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</si>
  <si>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</si>
  <si>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</si>
  <si>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</si>
  <si>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</si>
  <si>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</si>
  <si>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</si>
  <si>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</si>
  <si>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</si>
  <si>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</si>
  <si>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</si>
  <si>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</si>
  <si>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</si>
  <si>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</si>
  <si>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</si>
  <si>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</si>
  <si>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</si>
  <si>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</si>
  <si>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</si>
  <si>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</si>
  <si>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</si>
  <si>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</si>
  <si>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</si>
  <si>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</si>
  <si>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</si>
  <si>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</si>
  <si>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</si>
  <si>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</si>
  <si>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</si>
  <si>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</si>
  <si>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</si>
  <si>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</si>
  <si>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</si>
  <si>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</si>
  <si>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</si>
  <si>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</si>
  <si>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</si>
  <si>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</si>
  <si>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</si>
  <si>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</si>
  <si>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</si>
  <si>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</si>
  <si>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</si>
  <si>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</si>
  <si>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</si>
  <si>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</si>
  <si>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</si>
  <si>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</si>
  <si>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</si>
  <si>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</si>
  <si>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</si>
  <si>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</si>
  <si>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</si>
  <si>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</si>
  <si>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</si>
  <si>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</si>
  <si>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</si>
  <si>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</si>
  <si>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</si>
  <si>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</si>
  <si>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</si>
  <si>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</si>
  <si>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</si>
  <si>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</si>
  <si>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</si>
  <si>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</si>
  <si>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</si>
  <si>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</si>
  <si>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</si>
  <si>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</si>
  <si>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</si>
  <si>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</si>
  <si>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</si>
  <si>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</si>
  <si>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</si>
  <si>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</si>
  <si>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</si>
  <si>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</si>
  <si>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</si>
  <si>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</si>
  <si>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</si>
  <si>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</si>
  <si>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</si>
  <si>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</si>
  <si>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</si>
  <si>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</si>
  <si>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</si>
  <si>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</si>
  <si>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</si>
  <si>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</si>
  <si>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</si>
  <si>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</si>
  <si>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</si>
  <si>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</si>
  <si>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</si>
  <si>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</si>
  <si>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</si>
  <si>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</si>
  <si>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</si>
  <si>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</si>
  <si>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</si>
  <si>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</si>
  <si>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</si>
  <si>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</si>
  <si>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</si>
  <si>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</si>
  <si>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</si>
  <si>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</si>
  <si>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</si>
  <si>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</si>
  <si>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</si>
  <si>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</si>
  <si>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</si>
  <si>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</si>
  <si>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</si>
  <si>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</si>
  <si>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</si>
  <si>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</si>
  <si>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</si>
  <si>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</si>
  <si>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</si>
  <si>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</si>
  <si>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</si>
  <si>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</si>
  <si>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</si>
  <si>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</si>
  <si>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</si>
  <si>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</si>
  <si>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</si>
  <si>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</si>
  <si>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</si>
  <si>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</si>
  <si>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</si>
  <si>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</si>
  <si>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</si>
  <si>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</si>
  <si>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</si>
  <si>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</si>
  <si>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</si>
  <si>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</si>
  <si>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</si>
  <si>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</si>
  <si>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</si>
  <si>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</si>
  <si>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</si>
  <si>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</si>
  <si>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</si>
  <si>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</si>
  <si>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</si>
  <si>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</si>
  <si>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</si>
  <si>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</si>
  <si>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</si>
  <si>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</si>
  <si>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</si>
  <si>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</si>
  <si>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</si>
  <si>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</si>
  <si>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</si>
  <si>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</si>
  <si>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</si>
  <si>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</si>
  <si>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</si>
  <si>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</si>
  <si>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</si>
  <si>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</si>
  <si>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</si>
  <si>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</si>
  <si>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</si>
  <si>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</si>
  <si>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</si>
  <si>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</si>
  <si>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</si>
  <si>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</si>
  <si>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</si>
  <si>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</si>
  <si>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</si>
  <si>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</si>
  <si>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</si>
  <si>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</si>
  <si>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</si>
  <si>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</si>
  <si>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</si>
  <si>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</si>
  <si>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</si>
  <si>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</si>
  <si>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</si>
  <si>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</si>
  <si>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</si>
  <si>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</si>
  <si>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</si>
  <si>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</si>
  <si>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</si>
  <si>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</si>
  <si>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</si>
  <si>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</si>
  <si>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</si>
  <si>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</si>
  <si>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</si>
  <si>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</si>
  <si>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</si>
  <si>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</si>
  <si>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</si>
  <si>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</si>
  <si>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</si>
  <si>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</si>
  <si>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</si>
  <si>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</si>
  <si>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</si>
  <si>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</si>
  <si>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</si>
  <si>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</si>
  <si>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</si>
  <si>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</si>
  <si>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</si>
  <si>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</si>
  <si>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</si>
  <si>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</si>
  <si>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</si>
  <si>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</si>
  <si>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</si>
  <si>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</si>
  <si>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</si>
  <si>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</si>
  <si>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</si>
  <si>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</si>
  <si>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</si>
  <si>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</si>
  <si>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</si>
  <si>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</si>
  <si>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</si>
  <si>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</si>
  <si>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</si>
  <si>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</si>
  <si>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</si>
  <si>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</si>
  <si>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</si>
  <si>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</si>
  <si>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</si>
  <si>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</si>
  <si>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</si>
  <si>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</si>
  <si>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</si>
  <si>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</si>
  <si>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</si>
  <si>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</si>
  <si>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</si>
  <si>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</si>
  <si>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</si>
  <si>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</si>
  <si>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</si>
  <si>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</si>
  <si>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</si>
  <si>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</si>
  <si>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</si>
  <si>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</si>
  <si>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</si>
  <si>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</si>
  <si>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</si>
  <si>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</si>
  <si>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</si>
  <si>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</si>
  <si>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</si>
  <si>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</si>
  <si>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</si>
  <si>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</si>
  <si>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</si>
  <si>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</si>
  <si>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</si>
  <si>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</si>
  <si>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</si>
  <si>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</si>
  <si>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</si>
  <si>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</si>
  <si>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</si>
  <si>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</si>
  <si>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</si>
  <si>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</si>
  <si>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</si>
  <si>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</si>
  <si>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</si>
  <si>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</si>
  <si>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</si>
  <si>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</si>
  <si>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</si>
  <si>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</si>
  <si>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</si>
  <si>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</si>
  <si>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</si>
  <si>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</si>
  <si>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</si>
  <si>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</si>
  <si>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</si>
  <si>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</si>
  <si>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</si>
  <si>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</si>
  <si>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</si>
  <si>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</si>
  <si>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</si>
  <si>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</si>
  <si>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</si>
  <si>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</si>
  <si>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</si>
  <si>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</si>
  <si>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</si>
  <si>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</si>
  <si>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</si>
  <si>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</si>
  <si>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</si>
  <si>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</si>
  <si>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</si>
  <si>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</si>
  <si>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</si>
  <si>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</si>
  <si>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</si>
  <si>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</si>
  <si>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</si>
  <si>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</si>
  <si>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</si>
  <si>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</si>
  <si>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</si>
  <si>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</si>
  <si>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</si>
  <si>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</si>
  <si>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</si>
  <si>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</si>
  <si>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</si>
  <si>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</si>
  <si>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</si>
  <si>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</si>
  <si>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</si>
  <si>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</si>
  <si>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</si>
  <si>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</si>
  <si>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</si>
  <si>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</si>
  <si>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</si>
  <si>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</si>
  <si>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</si>
  <si>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</si>
  <si>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</si>
  <si>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</si>
  <si>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</si>
  <si>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</si>
  <si>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</si>
  <si>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</si>
  <si>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</si>
  <si>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</si>
  <si>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</si>
  <si>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</si>
  <si>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</si>
  <si>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</si>
  <si>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</si>
  <si>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</si>
  <si>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</si>
  <si>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</si>
  <si>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</si>
  <si>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</si>
  <si>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</si>
  <si>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</si>
  <si>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</si>
  <si>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</si>
  <si>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</si>
  <si>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</si>
  <si>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</si>
  <si>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</si>
  <si>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</si>
  <si>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</si>
  <si>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</si>
  <si>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</si>
  <si>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</si>
  <si>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</si>
  <si>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</si>
  <si>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</si>
  <si>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</si>
  <si>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</si>
  <si>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</si>
  <si>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</si>
  <si>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</si>
  <si>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</si>
  <si>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</si>
  <si>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</si>
  <si>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</si>
  <si>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</si>
  <si>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</si>
  <si>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</si>
  <si>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</si>
  <si>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</si>
  <si>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</si>
  <si>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</si>
  <si>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</si>
  <si>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</si>
  <si>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</si>
  <si>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</si>
  <si>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</si>
  <si>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</si>
  <si>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</si>
  <si>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</si>
  <si>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</si>
  <si>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</si>
  <si>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</si>
  <si>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</si>
  <si>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</si>
  <si>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</si>
  <si>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</si>
  <si>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</si>
  <si>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</si>
  <si>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</si>
  <si>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</si>
  <si>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</si>
  <si>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</si>
  <si>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</si>
  <si>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</si>
  <si>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</si>
  <si>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</si>
  <si>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</si>
  <si>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</si>
  <si>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</si>
  <si>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</si>
  <si>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</si>
  <si>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</si>
  <si>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</si>
  <si>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</si>
  <si>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</si>
  <si>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</si>
  <si>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</si>
  <si>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</si>
  <si>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</si>
  <si>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</si>
  <si>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</si>
  <si>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</si>
  <si>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</si>
  <si>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</si>
  <si>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</si>
  <si>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</si>
  <si>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</si>
  <si>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</si>
  <si>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</si>
  <si>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</si>
  <si>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</si>
  <si>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</si>
  <si>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</si>
  <si>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</si>
  <si>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</si>
  <si>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</si>
  <si>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</si>
  <si>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</si>
  <si>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</si>
  <si>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</si>
  <si>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</si>
  <si>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</si>
  <si>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</si>
  <si>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</si>
  <si>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</si>
  <si>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</si>
  <si>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</si>
  <si>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</si>
  <si>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</si>
  <si>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</si>
  <si>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</si>
  <si>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</si>
  <si>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</si>
  <si>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</si>
  <si>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</si>
  <si>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</si>
  <si>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</si>
  <si>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</si>
  <si>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</si>
  <si>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</si>
  <si>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</si>
  <si>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</si>
  <si>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</si>
  <si>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</si>
  <si>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</si>
  <si>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</si>
  <si>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</si>
  <si>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</si>
  <si>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</si>
  <si>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</si>
  <si>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</si>
  <si>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</si>
  <si>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</si>
  <si>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</si>
  <si>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</si>
  <si>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</si>
  <si>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</si>
  <si>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</si>
  <si>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</si>
  <si>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</si>
  <si>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</si>
  <si>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</si>
  <si>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</si>
  <si>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</si>
  <si>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</si>
  <si>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</si>
  <si>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</si>
  <si>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</si>
  <si>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</si>
  <si>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</si>
  <si>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</si>
  <si>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</si>
  <si>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</si>
  <si>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</si>
  <si>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</si>
  <si>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</si>
  <si>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</si>
  <si>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</si>
  <si>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</si>
  <si>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</si>
  <si>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</si>
  <si>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</si>
  <si>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</si>
  <si>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</si>
  <si>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</si>
  <si>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</si>
  <si>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</si>
  <si>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</si>
  <si>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</si>
  <si>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</si>
  <si>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</si>
  <si>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</si>
  <si>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</si>
  <si>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</si>
  <si>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</si>
  <si>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</si>
  <si>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</si>
  <si>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</si>
  <si>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</si>
  <si>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</si>
  <si>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</si>
  <si>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</si>
  <si>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</si>
  <si>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</si>
  <si>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</si>
  <si>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</si>
  <si>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</si>
  <si>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</si>
  <si>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</si>
  <si>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</si>
  <si>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</si>
  <si>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</si>
  <si>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</si>
  <si>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</si>
  <si>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</si>
  <si>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</si>
  <si>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</si>
  <si>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</si>
  <si>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</si>
  <si>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</si>
  <si>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</si>
  <si>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</si>
  <si>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</si>
  <si>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</si>
  <si>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</si>
  <si>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</si>
  <si>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</si>
  <si>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</si>
  <si>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</si>
  <si>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</si>
  <si>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</si>
  <si>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</si>
  <si>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</si>
  <si>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</si>
  <si>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</si>
  <si>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</si>
  <si>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</si>
  <si>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</si>
  <si>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</si>
  <si>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</si>
  <si>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</si>
  <si>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</si>
  <si>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</si>
  <si>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</si>
  <si>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</si>
  <si>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</si>
  <si>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</si>
  <si>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</si>
  <si>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</si>
  <si>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</si>
  <si>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</si>
  <si>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</si>
  <si>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</si>
  <si>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</si>
  <si>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</si>
  <si>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</si>
  <si>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</si>
  <si>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</si>
  <si>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</si>
  <si>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</si>
  <si>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</si>
  <si>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</si>
  <si>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</si>
  <si>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</si>
  <si>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</si>
  <si>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</si>
  <si>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</si>
  <si>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</si>
  <si>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</si>
  <si>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</si>
  <si>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</si>
  <si>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</si>
  <si>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</si>
  <si>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</si>
  <si>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</si>
  <si>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</si>
  <si>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</si>
  <si>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</si>
  <si>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</si>
  <si>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</si>
  <si>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</si>
  <si>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</si>
  <si>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</si>
  <si>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</si>
  <si>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</si>
  <si>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</si>
  <si>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</si>
  <si>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</si>
  <si>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</si>
  <si>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</si>
  <si>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</si>
  <si>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</si>
  <si>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</si>
  <si>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</si>
  <si>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</si>
  <si>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</si>
  <si>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</si>
  <si>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</si>
  <si>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</si>
  <si>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</si>
  <si>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</si>
  <si>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</si>
  <si>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</si>
  <si>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</si>
  <si>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</si>
  <si>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</si>
  <si>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</si>
  <si>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</si>
  <si>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</si>
  <si>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</si>
  <si>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</si>
  <si>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</si>
  <si>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</si>
  <si>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</si>
  <si>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</si>
  <si>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</si>
  <si>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</si>
  <si>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</si>
  <si>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</si>
  <si>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</si>
  <si>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</si>
  <si>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</si>
  <si>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</si>
  <si>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</si>
  <si>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</si>
  <si>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</si>
  <si>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</si>
  <si>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</si>
  <si>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</si>
  <si>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</si>
  <si>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</si>
  <si>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</si>
  <si>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</si>
  <si>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</si>
  <si>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</si>
  <si>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</si>
  <si>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</si>
  <si>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</si>
  <si>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</si>
  <si>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</si>
  <si>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</si>
  <si>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</si>
  <si>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</si>
  <si>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</si>
  <si>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</si>
  <si>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</si>
  <si>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</si>
  <si>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</si>
  <si>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</si>
  <si>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</si>
  <si>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</si>
  <si>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</si>
  <si>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</si>
  <si>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</si>
  <si>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</si>
  <si>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</si>
  <si>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</si>
  <si>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</si>
  <si>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</si>
  <si>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</si>
  <si>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</si>
  <si>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</si>
  <si>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</si>
  <si>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</si>
  <si>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</si>
  <si>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</si>
  <si>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</si>
  <si>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</si>
  <si>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</si>
  <si>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</si>
  <si>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</si>
  <si>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</si>
  <si>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</si>
  <si>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</si>
  <si>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</si>
  <si>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</si>
  <si>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</si>
  <si>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</si>
  <si>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</si>
  <si>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</si>
  <si>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</si>
  <si>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</si>
  <si>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</si>
  <si>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</si>
  <si>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</si>
  <si>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</si>
  <si>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</si>
  <si>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</si>
  <si>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</si>
  <si>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</si>
  <si>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</si>
  <si>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</si>
  <si>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</si>
  <si>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</si>
  <si>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</si>
  <si>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</si>
  <si>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</si>
  <si>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</si>
  <si>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</si>
  <si>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</si>
  <si>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</si>
  <si>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</si>
  <si>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</si>
  <si>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</si>
  <si>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</si>
  <si>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</si>
  <si>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</si>
  <si>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</si>
  <si>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</si>
  <si>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</si>
  <si>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</si>
  <si>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</si>
  <si>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</si>
  <si>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</si>
  <si>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</si>
  <si>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</si>
  <si>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</si>
  <si>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</si>
  <si>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</si>
  <si>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</si>
  <si>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</si>
  <si>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</si>
  <si>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</si>
  <si>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</si>
  <si>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</si>
  <si>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</si>
  <si>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</si>
  <si>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</si>
  <si>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</si>
  <si>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</si>
  <si>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</si>
  <si>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</si>
  <si>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</si>
  <si>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</si>
  <si>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</si>
  <si>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</si>
  <si>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</si>
  <si>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</si>
  <si>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</si>
  <si>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</si>
  <si>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</si>
  <si>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</si>
  <si>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</si>
  <si>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</si>
  <si>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</si>
  <si>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</si>
  <si>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</si>
  <si>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</si>
  <si>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</si>
  <si>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</si>
  <si>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</si>
  <si>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</si>
  <si>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</si>
  <si>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</si>
  <si>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</si>
  <si>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</si>
  <si>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</si>
  <si>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</si>
  <si>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</si>
  <si>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</si>
  <si>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</si>
  <si>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</si>
  <si>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</si>
  <si>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</si>
  <si>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</si>
  <si>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</si>
  <si>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</si>
  <si>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</si>
  <si>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</si>
  <si>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</si>
  <si>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</si>
  <si>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</si>
  <si>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</si>
  <si>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</si>
  <si>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</si>
  <si>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</si>
  <si>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</si>
  <si>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</si>
  <si>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</si>
  <si>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</si>
  <si>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</si>
  <si>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</si>
  <si>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</si>
  <si>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</si>
  <si>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</si>
  <si>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</si>
  <si>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</si>
  <si>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</si>
  <si>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</si>
  <si>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</si>
  <si>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</si>
  <si>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</si>
  <si>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</si>
  <si>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</si>
  <si>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</si>
  <si>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</si>
  <si>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</si>
  <si>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</si>
  <si>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</si>
  <si>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</si>
  <si>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</si>
  <si>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</si>
  <si>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</si>
  <si>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</si>
  <si>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</si>
  <si>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</si>
  <si>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</si>
  <si>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</si>
  <si>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</si>
  <si>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</si>
  <si>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</si>
  <si>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</si>
  <si>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</si>
  <si>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</si>
  <si>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</si>
  <si>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</si>
  <si>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</si>
  <si>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</si>
  <si>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</si>
  <si>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</si>
  <si>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</si>
  <si>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</si>
  <si>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</si>
  <si>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</si>
  <si>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</si>
  <si>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</si>
  <si>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</si>
  <si>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</si>
  <si>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</si>
  <si>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</si>
  <si>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</si>
  <si>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</si>
  <si>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</si>
  <si>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</si>
  <si>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</si>
  <si>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</si>
  <si>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</si>
  <si>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</si>
  <si>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</si>
  <si>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</si>
  <si>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</si>
  <si>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</si>
  <si>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</si>
  <si>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</si>
  <si>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</si>
  <si>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</si>
  <si>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</si>
  <si>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</si>
  <si>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</si>
  <si>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</si>
  <si>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</si>
  <si>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</si>
  <si>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</si>
  <si>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</si>
  <si>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</si>
  <si>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</si>
  <si>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</si>
  <si>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</si>
  <si>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</si>
  <si>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</si>
  <si>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</si>
  <si>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</si>
  <si>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</si>
  <si>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</si>
  <si>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</si>
  <si>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</si>
  <si>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</si>
  <si>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</si>
  <si>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</si>
  <si>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</si>
  <si>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</si>
  <si>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</si>
  <si>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</si>
  <si>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</si>
  <si>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</si>
  <si>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</si>
  <si>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</si>
  <si>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</si>
  <si>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</si>
  <si>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</si>
  <si>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</si>
  <si>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</si>
  <si>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</si>
  <si>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</si>
  <si>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</si>
  <si>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</si>
  <si>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</si>
  <si>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</si>
  <si>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</si>
  <si>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</si>
  <si>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</si>
  <si>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</si>
  <si>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</si>
  <si>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</si>
  <si>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</si>
  <si>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</si>
  <si>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</si>
  <si>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</si>
  <si>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</si>
  <si>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</si>
  <si>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</si>
  <si>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</si>
  <si>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</si>
  <si>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</si>
  <si>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</si>
  <si>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</si>
  <si>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</si>
  <si>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</si>
  <si>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</si>
  <si>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</si>
  <si>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</si>
  <si>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</si>
  <si>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</si>
  <si>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</si>
  <si>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</si>
  <si>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</si>
  <si>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</si>
  <si>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</si>
  <si>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</si>
  <si>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</si>
  <si>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</si>
  <si>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</si>
  <si>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</si>
  <si>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</si>
  <si>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</si>
  <si>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</si>
  <si>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</si>
  <si>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</si>
  <si>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</si>
  <si>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</si>
  <si>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</si>
  <si>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</si>
  <si>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</si>
  <si>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</si>
  <si>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</si>
  <si>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</si>
  <si>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</si>
  <si>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</si>
  <si>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</si>
  <si>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</si>
  <si>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</si>
  <si>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</si>
  <si>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</si>
  <si>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</si>
  <si>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</si>
  <si>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</si>
  <si>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</si>
  <si>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</si>
  <si>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</si>
  <si>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</si>
  <si>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</si>
  <si>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</si>
  <si>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</si>
  <si>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</si>
  <si>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</si>
  <si>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</si>
  <si>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</si>
  <si>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</si>
  <si>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</si>
  <si>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</si>
  <si>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</si>
  <si>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</si>
  <si>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</si>
  <si>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</si>
  <si>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</si>
  <si>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</si>
  <si>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</si>
  <si>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</si>
  <si>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</si>
  <si>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</si>
  <si>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</si>
  <si>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</si>
  <si>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</si>
  <si>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</si>
  <si>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</si>
  <si>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</si>
  <si>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</si>
  <si>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</si>
  <si>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</si>
  <si>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</si>
  <si>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</si>
  <si>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</si>
  <si>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</si>
  <si>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</si>
  <si>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</si>
  <si>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</si>
  <si>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</si>
  <si>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</si>
  <si>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</si>
  <si>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</si>
  <si>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</si>
  <si>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</si>
  <si>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</si>
  <si>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</si>
  <si>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</si>
  <si>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</si>
  <si>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</si>
  <si>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</si>
  <si>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</si>
  <si>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</si>
  <si>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</si>
  <si>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</si>
  <si>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</si>
  <si>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</si>
  <si>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</si>
  <si>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</si>
  <si>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</si>
  <si>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</si>
  <si>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</si>
  <si>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</si>
  <si>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</si>
  <si>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</si>
  <si>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</si>
  <si>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</si>
  <si>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</si>
  <si>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</si>
  <si>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</si>
  <si>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</si>
  <si>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</si>
  <si>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</si>
  <si>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</si>
  <si>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</si>
  <si>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</si>
  <si>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</si>
  <si>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</si>
  <si>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</si>
  <si>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</si>
  <si>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</si>
  <si>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</si>
  <si>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</si>
  <si>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</si>
  <si>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</si>
  <si>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</si>
  <si>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</si>
  <si>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</si>
  <si>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</si>
  <si>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</si>
  <si>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</si>
  <si>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</si>
  <si>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</si>
  <si>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</si>
  <si>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</si>
  <si>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</si>
  <si>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</si>
  <si>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</si>
  <si>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</si>
  <si>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</si>
  <si>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</si>
  <si>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</si>
  <si>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</si>
  <si>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</si>
  <si>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</si>
  <si>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</si>
  <si>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</si>
  <si>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</si>
  <si>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</si>
  <si>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</si>
  <si>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</si>
  <si>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</si>
  <si>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</si>
  <si>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</si>
  <si>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</si>
  <si>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</si>
  <si>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</si>
  <si>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</si>
  <si>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</si>
  <si>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</si>
  <si>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</si>
  <si>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</si>
  <si>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</si>
  <si>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</si>
  <si>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</si>
  <si>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</si>
  <si>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</si>
  <si>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</si>
  <si>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</si>
  <si>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</si>
  <si>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</si>
  <si>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</si>
  <si>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</si>
  <si>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</si>
  <si>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</si>
  <si>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</si>
  <si>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</si>
  <si>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</si>
  <si>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</si>
  <si>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</si>
  <si>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</si>
  <si>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</si>
  <si>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</si>
  <si>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</si>
  <si>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</si>
  <si>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</si>
  <si>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</si>
  <si>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</si>
  <si>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</si>
  <si>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</si>
  <si>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</si>
  <si>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</si>
  <si>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</si>
  <si>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</si>
  <si>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</si>
  <si>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</si>
  <si>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</si>
  <si>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</si>
  <si>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</si>
  <si>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</si>
  <si>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</si>
  <si>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</si>
  <si>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</si>
  <si>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</si>
  <si>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</si>
  <si>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</si>
  <si>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</si>
  <si>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</si>
  <si>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</si>
  <si>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</si>
  <si>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</si>
  <si>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</si>
  <si>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</si>
  <si>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</si>
  <si>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</si>
  <si>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</si>
  <si>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</si>
  <si>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</si>
  <si>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</si>
  <si>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</si>
  <si>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</si>
  <si>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</si>
  <si>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</si>
  <si>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</si>
  <si>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</si>
  <si>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</si>
  <si>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</si>
  <si>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</si>
  <si>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</si>
  <si>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</si>
  <si>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</si>
  <si>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</si>
  <si>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</si>
  <si>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</si>
  <si>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</si>
  <si>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</si>
  <si>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</si>
  <si>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</si>
  <si>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</si>
  <si>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</si>
  <si>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</si>
  <si>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</si>
  <si>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</si>
  <si>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</si>
  <si>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</si>
  <si>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</si>
  <si>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</si>
  <si>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</si>
  <si>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</si>
  <si>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</si>
  <si>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</si>
  <si>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</si>
  <si>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</si>
  <si>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</si>
  <si>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</si>
  <si>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</si>
  <si>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</si>
  <si>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</si>
  <si>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</si>
  <si>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</si>
  <si>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</si>
  <si>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</si>
  <si>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</si>
  <si>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</si>
  <si>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</si>
  <si>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</si>
  <si>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</si>
  <si>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</si>
  <si>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</si>
  <si>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</si>
  <si>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</si>
  <si>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</si>
  <si>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</si>
  <si>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</si>
  <si>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</si>
  <si>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</si>
  <si>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</si>
  <si>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</si>
  <si>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</si>
  <si>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</si>
  <si>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</si>
  <si>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</si>
  <si>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</si>
  <si>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</si>
  <si>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</si>
  <si>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</si>
  <si>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</si>
  <si>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</si>
  <si>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</si>
  <si>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</si>
  <si>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</si>
  <si>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</si>
  <si>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</si>
  <si>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</si>
  <si>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</si>
  <si>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</si>
  <si>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</si>
  <si>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</si>
  <si>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</si>
  <si>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</si>
  <si>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</si>
  <si>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</si>
  <si>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</si>
  <si>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</si>
  <si>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</si>
  <si>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</si>
  <si>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</si>
  <si>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</si>
  <si>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</si>
  <si>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</si>
  <si>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</si>
  <si>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</si>
  <si>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</si>
  <si>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</si>
  <si>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</si>
  <si>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</si>
  <si>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</si>
  <si>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</si>
  <si>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</si>
  <si>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</si>
  <si>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</si>
  <si>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</si>
  <si>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</si>
  <si>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</si>
  <si>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</si>
  <si>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</si>
  <si>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</si>
  <si>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</si>
  <si>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</si>
  <si>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</si>
  <si>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</si>
  <si>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</si>
  <si>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</si>
  <si>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</si>
  <si>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</si>
  <si>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</si>
  <si>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</si>
  <si>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</si>
  <si>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</si>
  <si>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</si>
  <si>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</si>
  <si>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</si>
  <si>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</si>
  <si>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</si>
  <si>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</si>
  <si>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</si>
  <si>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</si>
  <si>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</si>
  <si>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</si>
  <si>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</si>
  <si>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</si>
  <si>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</si>
  <si>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</si>
  <si>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</si>
  <si>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</si>
  <si>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</si>
  <si>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</si>
  <si>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</si>
  <si>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</si>
  <si>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</si>
  <si>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</si>
  <si>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</si>
  <si>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</si>
  <si>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</si>
  <si>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</si>
  <si>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</si>
  <si>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</si>
  <si>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</si>
  <si>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</si>
  <si>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</si>
  <si>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</si>
  <si>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</si>
  <si>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</si>
  <si>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</si>
  <si>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</si>
  <si>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</si>
  <si>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</si>
  <si>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</si>
  <si>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</si>
  <si>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</si>
  <si>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</si>
  <si>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</si>
  <si>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</si>
  <si>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</si>
  <si>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</si>
  <si>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</si>
  <si>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</si>
  <si>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</si>
  <si>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</si>
  <si>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</si>
  <si>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</si>
  <si>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</si>
  <si>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</si>
  <si>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</si>
  <si>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</si>
  <si>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</si>
  <si>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</si>
  <si>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</si>
  <si>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</si>
  <si>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</si>
  <si>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</si>
  <si>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</si>
  <si>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</si>
  <si>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</si>
  <si>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</si>
  <si>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</si>
  <si>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</si>
  <si>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</si>
  <si>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</si>
  <si>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</si>
  <si>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</si>
  <si>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</si>
  <si>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</si>
  <si>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</si>
  <si>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</si>
  <si>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</si>
  <si>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</si>
  <si>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</si>
  <si>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</si>
  <si>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</si>
  <si>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</si>
  <si>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</si>
  <si>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</si>
  <si>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</si>
  <si>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</si>
  <si>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</si>
  <si>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</si>
  <si>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</si>
  <si>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</si>
  <si>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</si>
  <si>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</si>
  <si>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</si>
  <si>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</si>
  <si>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</si>
  <si>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</si>
  <si>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</si>
  <si>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</si>
  <si>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</si>
  <si>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</si>
  <si>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</si>
  <si>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</si>
  <si>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</si>
  <si>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</si>
  <si>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</si>
  <si>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</si>
  <si>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</si>
  <si>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</si>
  <si>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</si>
  <si>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</si>
  <si>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</si>
  <si>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</si>
  <si>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</si>
  <si>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</si>
  <si>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</si>
  <si>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</si>
  <si>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</si>
  <si>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</si>
  <si>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</si>
  <si>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</si>
  <si>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</si>
  <si>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</si>
  <si>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</si>
  <si>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</si>
  <si>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</si>
  <si>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</si>
  <si>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</si>
  <si>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</si>
  <si>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</si>
  <si>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</si>
  <si>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</si>
  <si>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</si>
  <si>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</si>
  <si>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</si>
  <si>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</si>
  <si>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</si>
  <si>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</si>
  <si>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</si>
  <si>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</si>
  <si>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</si>
  <si>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</si>
  <si>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</si>
  <si>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</si>
  <si>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</si>
  <si>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</si>
  <si>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</si>
  <si>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</si>
  <si>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</si>
  <si>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</si>
  <si>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</si>
  <si>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</si>
  <si>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</si>
  <si>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</si>
  <si>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</si>
  <si>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</si>
  <si>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</si>
  <si>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</si>
  <si>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</si>
  <si>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</si>
  <si>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</si>
  <si>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</si>
  <si>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</si>
  <si>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</si>
  <si>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</si>
  <si>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</si>
  <si>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</si>
  <si>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</si>
  <si>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</si>
  <si>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</si>
  <si>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</si>
  <si>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</si>
  <si>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</si>
  <si>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</si>
  <si>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</si>
  <si>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</si>
  <si>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</si>
  <si>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</si>
  <si>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</si>
  <si>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</si>
  <si>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</si>
  <si>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</si>
  <si>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</si>
  <si>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</si>
  <si>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</si>
  <si>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</si>
  <si>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</si>
  <si>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</si>
  <si>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</si>
  <si>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</si>
  <si>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</si>
  <si>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</si>
  <si>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</si>
  <si>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</si>
  <si>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</si>
  <si>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</si>
  <si>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</si>
  <si>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</si>
  <si>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</si>
  <si>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</si>
  <si>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</si>
  <si>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</si>
  <si>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</si>
  <si>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</si>
  <si>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</si>
  <si>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</si>
  <si>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</si>
  <si>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</si>
  <si>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</si>
  <si>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</si>
  <si>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</si>
  <si>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</si>
  <si>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</si>
  <si>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</si>
  <si>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</si>
  <si>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</si>
  <si>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</si>
  <si>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</si>
  <si>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</si>
  <si>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</si>
  <si>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</si>
  <si>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</si>
  <si>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</si>
  <si>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</si>
  <si>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</si>
  <si>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</si>
  <si>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</si>
  <si>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</si>
  <si>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</si>
  <si>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</si>
  <si>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</si>
  <si>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</si>
  <si>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</si>
  <si>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</si>
  <si>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</si>
  <si>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</si>
  <si>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</si>
  <si>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</si>
  <si>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</si>
  <si>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</si>
  <si>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</si>
  <si>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</si>
  <si>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</si>
  <si>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</si>
  <si>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</si>
  <si>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</si>
  <si>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</si>
  <si>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</si>
  <si>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</si>
  <si>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</si>
  <si>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</si>
  <si>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</si>
  <si>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</si>
  <si>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</si>
  <si>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</si>
  <si>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</si>
  <si>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</si>
  <si>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</si>
  <si>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</si>
  <si>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</si>
  <si>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</si>
  <si>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</si>
  <si>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</si>
  <si>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</si>
  <si>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</si>
  <si>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</si>
  <si>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</si>
  <si>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</si>
  <si>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</si>
  <si>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</si>
  <si>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</si>
  <si>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</si>
  <si>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</si>
  <si>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</si>
  <si>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</si>
  <si>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</si>
  <si>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</si>
  <si>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</si>
  <si>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</si>
  <si>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</si>
  <si>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</si>
  <si>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</si>
  <si>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</si>
  <si>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</si>
  <si>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</si>
  <si>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</si>
  <si>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</si>
  <si>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</si>
  <si>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</si>
  <si>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</si>
  <si>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</si>
  <si>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</si>
  <si>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</si>
  <si>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</si>
  <si>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</si>
  <si>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</si>
  <si>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</si>
  <si>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</si>
  <si>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</si>
  <si>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</si>
  <si>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</si>
  <si>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</si>
  <si>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</si>
  <si>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</si>
  <si>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</si>
  <si>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</si>
  <si>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</si>
  <si>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</si>
  <si>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</si>
  <si>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</si>
  <si>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</si>
  <si>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</si>
  <si>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</si>
  <si>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</si>
  <si>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</si>
  <si>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</si>
  <si>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</si>
  <si>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</si>
  <si>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</si>
  <si>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</si>
  <si>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</si>
  <si>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</si>
  <si>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</si>
  <si>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</si>
  <si>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</si>
  <si>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</si>
  <si>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</si>
  <si>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</si>
  <si>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</si>
  <si>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</si>
  <si>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</si>
  <si>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</si>
  <si>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</si>
  <si>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</si>
  <si>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</si>
  <si>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</si>
  <si>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</si>
  <si>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</si>
  <si>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</si>
  <si>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</si>
  <si>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</si>
  <si>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</si>
  <si>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</si>
  <si>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</si>
  <si>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</si>
  <si>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</si>
  <si>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</si>
  <si>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</si>
  <si>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</si>
  <si>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</si>
  <si>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</si>
  <si>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</si>
  <si>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</si>
  <si>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</si>
  <si>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</si>
  <si>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</si>
  <si>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</si>
  <si>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</si>
  <si>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</si>
  <si>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</si>
  <si>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</si>
  <si>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</si>
  <si>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</si>
  <si>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</si>
  <si>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</si>
  <si>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</si>
  <si>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</si>
  <si>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</si>
  <si>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</si>
  <si>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</si>
  <si>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</si>
  <si>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</si>
  <si>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</si>
  <si>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</si>
  <si>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</si>
  <si>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</si>
  <si>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</si>
  <si>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</si>
  <si>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</si>
  <si>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</si>
  <si>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</si>
  <si>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</si>
  <si>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</si>
  <si>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</si>
  <si>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</si>
  <si>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</si>
  <si>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</si>
  <si>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</si>
  <si>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</si>
  <si>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</si>
  <si>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</si>
  <si>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</si>
  <si>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</si>
  <si>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</si>
  <si>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</si>
  <si>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</si>
  <si>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</si>
  <si>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</si>
  <si>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</si>
  <si>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</si>
  <si>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</si>
  <si>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</si>
  <si>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</si>
  <si>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</si>
  <si>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</si>
  <si>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</si>
  <si>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</si>
  <si>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</si>
  <si>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</si>
  <si>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</si>
  <si>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</si>
  <si>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</si>
  <si>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</si>
  <si>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</si>
  <si>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</si>
  <si>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</si>
  <si>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</si>
  <si>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</si>
  <si>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</si>
  <si>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</si>
  <si>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</si>
  <si>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</si>
  <si>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</si>
  <si>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</si>
  <si>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</si>
  <si>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</si>
  <si>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</si>
  <si>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</si>
  <si>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</si>
  <si>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</si>
  <si>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</si>
  <si>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</si>
  <si>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</si>
  <si>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</si>
  <si>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</si>
  <si>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</si>
  <si>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</si>
  <si>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</si>
  <si>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</si>
  <si>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</si>
  <si>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</si>
  <si>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</si>
  <si>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</si>
  <si>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</si>
  <si>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</si>
  <si>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</si>
  <si>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</si>
  <si>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</si>
  <si>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</si>
  <si>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</si>
  <si>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</si>
  <si>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</si>
  <si>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</si>
  <si>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</si>
  <si>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</si>
  <si>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</si>
  <si>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</si>
  <si>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</si>
  <si>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</si>
  <si>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</si>
  <si>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</si>
  <si>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</si>
  <si>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</si>
  <si>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</si>
  <si>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</si>
  <si>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</si>
  <si>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</si>
  <si>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</si>
  <si>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</si>
  <si>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</si>
  <si>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</si>
  <si>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</si>
  <si>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</si>
  <si>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</si>
  <si>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</si>
  <si>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</si>
  <si>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</si>
  <si>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</si>
  <si>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</si>
  <si>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</si>
  <si>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</si>
  <si>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</si>
  <si>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</si>
  <si>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</si>
  <si>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</si>
  <si>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</si>
  <si>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</si>
  <si>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</si>
  <si>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</si>
  <si>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</si>
  <si>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</si>
  <si>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</si>
  <si>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</si>
  <si>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</si>
  <si>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</si>
  <si>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</si>
  <si>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</si>
  <si>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</si>
  <si>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</si>
  <si>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</si>
  <si>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</si>
  <si>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</si>
  <si>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</si>
  <si>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</si>
  <si>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</si>
  <si>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</si>
  <si>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</si>
  <si>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</si>
  <si>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</si>
  <si>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</si>
  <si>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</si>
  <si>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</si>
  <si>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</si>
  <si>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</si>
  <si>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</si>
  <si>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</si>
  <si>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</si>
  <si>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</si>
  <si>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</si>
  <si>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</si>
  <si>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</si>
  <si>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</si>
  <si>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</si>
  <si>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</si>
  <si>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</si>
  <si>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</si>
  <si>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</si>
  <si>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</si>
  <si>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</si>
  <si>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</si>
  <si>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</si>
  <si>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</si>
  <si>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</si>
  <si>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</si>
  <si>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</si>
  <si>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</si>
  <si>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</si>
  <si>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</si>
  <si>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</si>
  <si>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</si>
  <si>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</si>
  <si>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</si>
  <si>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</si>
  <si>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</si>
  <si>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</si>
  <si>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</si>
  <si>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</si>
  <si>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</si>
  <si>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</si>
  <si>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</si>
  <si>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</si>
  <si>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</si>
  <si>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</si>
  <si>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</si>
  <si>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</si>
  <si>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</si>
  <si>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</si>
  <si>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</si>
  <si>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</si>
  <si>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</si>
  <si>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</si>
  <si>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</si>
  <si>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</si>
  <si>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</si>
  <si>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</si>
  <si>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</si>
  <si>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</si>
  <si>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</si>
  <si>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</si>
  <si>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</si>
  <si>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</si>
  <si>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</si>
  <si>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</si>
  <si>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</si>
  <si>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</si>
  <si>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</si>
  <si>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</si>
  <si>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</si>
  <si>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</si>
  <si>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</si>
  <si>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</si>
  <si>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</si>
  <si>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</si>
  <si>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</si>
  <si>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</si>
  <si>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</si>
  <si>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</si>
  <si>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</si>
  <si>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</si>
  <si>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</si>
  <si>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</si>
  <si>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</si>
  <si>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</si>
  <si>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</si>
  <si>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</si>
  <si>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</si>
  <si>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</si>
  <si>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</si>
  <si>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</si>
  <si>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</si>
  <si>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</si>
  <si>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</si>
  <si>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</si>
  <si>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</si>
  <si>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</si>
  <si>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</si>
  <si>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</si>
  <si>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</si>
  <si>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</si>
  <si>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</si>
  <si>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</si>
  <si>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</si>
  <si>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</si>
  <si>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</si>
  <si>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</si>
  <si>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</si>
  <si>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</si>
  <si>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</si>
  <si>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</si>
  <si>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</si>
  <si>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</si>
  <si>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</si>
  <si>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</si>
  <si>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</si>
  <si>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</si>
  <si>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</si>
  <si>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</si>
  <si>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</si>
  <si>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</si>
  <si>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</si>
  <si>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</si>
  <si>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</si>
  <si>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</si>
  <si>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</si>
  <si>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</si>
  <si>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</si>
  <si>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</si>
  <si>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</si>
  <si>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</si>
  <si>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</si>
  <si>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</si>
  <si>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</si>
  <si>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</si>
  <si>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</si>
  <si>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</si>
  <si>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</si>
  <si>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</si>
  <si>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</si>
  <si>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</si>
  <si>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</si>
  <si>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</si>
  <si>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</si>
  <si>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</si>
  <si>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</si>
  <si>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</si>
  <si>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</si>
  <si>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</si>
  <si>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</si>
  <si>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</si>
  <si>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</si>
  <si>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</si>
  <si>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</si>
  <si>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</si>
  <si>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</si>
  <si>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</si>
  <si>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</si>
  <si>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</si>
  <si>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</si>
  <si>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</si>
  <si>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</si>
  <si>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</si>
  <si>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</si>
  <si>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</si>
  <si>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</si>
  <si>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</si>
  <si>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</si>
  <si>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</si>
  <si>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</si>
  <si>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</si>
  <si>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</si>
  <si>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</si>
  <si>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</si>
  <si>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</si>
  <si>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</si>
  <si>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</si>
  <si>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</si>
  <si>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</si>
  <si>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</si>
  <si>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</si>
  <si>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</si>
  <si>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</si>
  <si>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</si>
  <si>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</si>
  <si>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</si>
  <si>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</si>
  <si>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</si>
  <si>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</si>
  <si>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</si>
  <si>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</si>
  <si>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</si>
  <si>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</si>
  <si>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</si>
  <si>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</si>
  <si>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</si>
  <si>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</si>
  <si>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</si>
  <si>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</si>
  <si>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</si>
  <si>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</si>
  <si>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</si>
  <si>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</si>
  <si>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</si>
  <si>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</si>
  <si>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</si>
  <si>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</si>
  <si>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</si>
  <si>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</si>
  <si>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</si>
  <si>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</si>
  <si>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</si>
  <si>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</si>
  <si>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</si>
  <si>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</si>
  <si>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</si>
  <si>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</si>
  <si>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</si>
  <si>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</si>
  <si>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</si>
  <si>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</si>
  <si>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</si>
  <si>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</si>
  <si>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</si>
  <si>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</si>
  <si>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</si>
  <si>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</si>
  <si>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</si>
  <si>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</si>
  <si>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</si>
  <si>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</si>
  <si>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</si>
  <si>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</si>
  <si>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</si>
  <si>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</si>
  <si>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</si>
  <si>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</si>
  <si>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</si>
  <si>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</si>
  <si>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</si>
  <si>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</si>
  <si>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</si>
  <si>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</si>
  <si>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</si>
  <si>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</si>
  <si>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</si>
  <si>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</si>
  <si>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</si>
  <si>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</si>
  <si>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</si>
  <si>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</si>
  <si>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</si>
  <si>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</si>
  <si>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</si>
  <si>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</si>
  <si>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</si>
  <si>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</si>
  <si>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</si>
  <si>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</si>
  <si>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</si>
  <si>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</si>
  <si>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</si>
  <si>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</si>
  <si>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</si>
  <si>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</si>
  <si>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</si>
  <si>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</si>
  <si>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</si>
  <si>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</si>
  <si>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</si>
  <si>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</si>
  <si>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</si>
  <si>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</si>
  <si>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</si>
  <si>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</si>
  <si>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</si>
  <si>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</si>
  <si>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</si>
  <si>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</si>
  <si>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</si>
  <si>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</si>
  <si>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</si>
  <si>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</si>
  <si>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</si>
  <si>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</si>
  <si>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</si>
  <si>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</si>
  <si>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</si>
  <si>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</si>
  <si>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</si>
  <si>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</si>
  <si>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</si>
  <si>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</si>
  <si>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</si>
  <si>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</si>
  <si>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</si>
  <si>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</si>
  <si>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</si>
  <si>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</si>
  <si>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</si>
  <si>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</si>
  <si>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</si>
  <si>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</si>
  <si>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</si>
  <si>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</si>
  <si>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</si>
  <si>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</si>
  <si>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</si>
  <si>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</si>
  <si>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</si>
  <si>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</si>
  <si>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</si>
  <si>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</si>
  <si>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</si>
  <si>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</si>
  <si>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</si>
  <si>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</si>
  <si>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</si>
  <si>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</si>
  <si>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</si>
  <si>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</si>
  <si>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</si>
  <si>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</si>
  <si>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</si>
  <si>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</si>
  <si>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</si>
  <si>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</si>
  <si>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</si>
  <si>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</si>
  <si>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</si>
  <si>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</si>
  <si>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</si>
  <si>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</si>
  <si>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</si>
  <si>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</si>
  <si>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</si>
  <si>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</si>
  <si>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</si>
  <si>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</si>
  <si>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</si>
  <si>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</si>
  <si>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</si>
  <si>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</si>
  <si>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</si>
  <si>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</si>
  <si>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</si>
  <si>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</si>
  <si>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</si>
  <si>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</si>
  <si>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</si>
  <si>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</si>
  <si>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</si>
  <si>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</si>
  <si>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</si>
  <si>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</si>
  <si>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</si>
  <si>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</si>
  <si>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</si>
  <si>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</si>
  <si>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</si>
  <si>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</si>
  <si>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</si>
  <si>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</si>
  <si>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</si>
  <si>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</si>
  <si>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</si>
  <si>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</si>
  <si>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</si>
  <si>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</si>
  <si>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</si>
  <si>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</si>
  <si>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</si>
  <si>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</si>
  <si>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</si>
  <si>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</si>
  <si>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</si>
  <si>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</si>
  <si>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</si>
  <si>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</si>
  <si>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</si>
  <si>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</si>
  <si>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</si>
  <si>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</si>
  <si>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</si>
  <si>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</si>
  <si>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</si>
  <si>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</si>
  <si>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</si>
  <si>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</si>
  <si>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</si>
  <si>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</si>
  <si>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</si>
  <si>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</si>
  <si>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</si>
  <si>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</si>
  <si>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</si>
  <si>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</si>
  <si>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</si>
  <si>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</si>
  <si>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</si>
  <si>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</si>
  <si>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</si>
  <si>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</si>
  <si>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</si>
  <si>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</si>
  <si>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</si>
  <si>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</si>
  <si>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</si>
  <si>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</si>
  <si>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</si>
  <si>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</si>
  <si>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</si>
  <si>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</si>
  <si>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</si>
  <si>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</si>
  <si>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</si>
  <si>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</si>
  <si>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</si>
  <si>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</si>
  <si>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</si>
  <si>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</si>
  <si>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</si>
  <si>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</si>
  <si>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</si>
  <si>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</si>
  <si>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</si>
  <si>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</si>
  <si>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</si>
  <si>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</si>
  <si>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</si>
  <si>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</si>
  <si>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</si>
  <si>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</si>
  <si>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</si>
  <si>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</si>
  <si>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</si>
  <si>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</si>
  <si>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</si>
  <si>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</si>
  <si>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</si>
  <si>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</si>
  <si>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</si>
  <si>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</si>
  <si>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</si>
  <si>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</si>
  <si>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</si>
  <si>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</si>
  <si>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</si>
  <si>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</si>
  <si>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</si>
  <si>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</si>
  <si>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</si>
  <si>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</si>
  <si>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</si>
  <si>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</si>
  <si>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</si>
  <si>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</si>
  <si>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</si>
  <si>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</si>
  <si>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</si>
  <si>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</si>
  <si>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</si>
  <si>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</si>
  <si>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</si>
  <si>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</si>
  <si>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</si>
  <si>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</si>
  <si>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</si>
  <si>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</si>
  <si>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</si>
  <si>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</si>
  <si>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</si>
  <si>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</si>
  <si>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</si>
  <si>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</si>
  <si>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</si>
  <si>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</si>
  <si>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</si>
  <si>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</si>
  <si>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</si>
  <si>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</si>
  <si>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</si>
  <si>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</si>
  <si>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</si>
  <si>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</si>
  <si>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</si>
  <si>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</si>
  <si>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</si>
  <si>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</si>
  <si>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</si>
  <si>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</si>
  <si>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</si>
  <si>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</si>
  <si>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</si>
  <si>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</si>
  <si>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</si>
  <si>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</si>
  <si>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</si>
  <si>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</si>
  <si>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</si>
  <si>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</si>
  <si>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</si>
  <si>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</si>
  <si>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</si>
  <si>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</si>
  <si>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</si>
  <si>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</si>
  <si>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</si>
  <si>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</si>
  <si>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</si>
  <si>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</si>
  <si>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</si>
  <si>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</si>
  <si>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</si>
  <si>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</si>
  <si>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</si>
  <si>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</si>
  <si>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</si>
  <si>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</si>
  <si>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</si>
  <si>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</si>
  <si>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</si>
  <si>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</si>
  <si>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</si>
  <si>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</si>
  <si>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</si>
  <si>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</si>
  <si>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</si>
  <si>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</si>
  <si>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</si>
  <si>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</si>
  <si>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</si>
  <si>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</si>
  <si>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</si>
  <si>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</si>
  <si>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</si>
  <si>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</si>
  <si>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</si>
  <si>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</si>
  <si>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</si>
  <si>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</si>
  <si>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</si>
  <si>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</si>
  <si>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</si>
  <si>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</si>
  <si>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</si>
  <si>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</si>
  <si>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</si>
  <si>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</si>
  <si>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</si>
  <si>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</si>
  <si>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</si>
  <si>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</si>
  <si>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</si>
  <si>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</si>
  <si>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</si>
  <si>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</si>
  <si>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</si>
  <si>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</si>
  <si>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</si>
  <si>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</si>
  <si>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</si>
  <si>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</si>
  <si>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</si>
  <si>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</si>
  <si>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</si>
  <si>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</si>
  <si>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</si>
  <si>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</si>
  <si>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</si>
  <si>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</si>
  <si>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</si>
  <si>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</si>
  <si>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</si>
  <si>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</si>
  <si>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</si>
  <si>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</si>
  <si>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</si>
  <si>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</si>
  <si>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</si>
  <si>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</si>
  <si>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</si>
  <si>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</si>
  <si>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</si>
  <si>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</si>
  <si>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</si>
  <si>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</si>
  <si>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</si>
  <si>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</si>
  <si>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</si>
  <si>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</si>
  <si>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</si>
  <si>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</si>
  <si>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</si>
  <si>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</si>
  <si>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</si>
  <si>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</si>
  <si>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</si>
  <si>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</si>
  <si>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</si>
  <si>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</si>
  <si>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</si>
  <si>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</si>
  <si>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</si>
  <si>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</si>
  <si>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</si>
  <si>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</si>
  <si>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</si>
  <si>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</si>
  <si>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</si>
  <si>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</si>
  <si>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</si>
  <si>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</si>
  <si>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</si>
  <si>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</si>
  <si>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</si>
  <si>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</si>
  <si>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</si>
  <si>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</si>
  <si>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</si>
  <si>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</si>
  <si>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</si>
  <si>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</si>
  <si>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</si>
  <si>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</si>
  <si>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</si>
  <si>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</si>
  <si>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</si>
  <si>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</si>
  <si>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</si>
  <si>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</si>
  <si>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</si>
  <si>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</si>
  <si>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</si>
  <si>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</si>
  <si>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</si>
  <si>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</si>
  <si>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</si>
  <si>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</si>
  <si>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</si>
  <si>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</si>
  <si>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</si>
  <si>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</si>
  <si>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</si>
  <si>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</si>
  <si>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</si>
  <si>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</si>
  <si>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</si>
  <si>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</si>
  <si>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</si>
  <si>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</si>
  <si>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</si>
  <si>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</si>
  <si>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</si>
  <si>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</si>
  <si>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</si>
  <si>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</si>
  <si>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</si>
  <si>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</si>
  <si>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</si>
  <si>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</si>
  <si>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</si>
  <si>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</si>
  <si>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</si>
  <si>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</si>
  <si>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</si>
  <si>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</si>
  <si>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</si>
  <si>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</si>
  <si>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</si>
  <si>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</si>
  <si>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</si>
  <si>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</si>
  <si>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</si>
  <si>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</si>
  <si>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</si>
  <si>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</si>
  <si>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</si>
  <si>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</si>
  <si>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</si>
  <si>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</si>
  <si>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</si>
  <si>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</si>
  <si>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</si>
  <si>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</si>
  <si>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</si>
  <si>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</si>
  <si>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</si>
  <si>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</si>
  <si>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</si>
  <si>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</si>
  <si>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</si>
  <si>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</si>
  <si>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</si>
  <si>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</si>
  <si>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</si>
  <si>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</si>
  <si>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</si>
  <si>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</si>
  <si>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</si>
  <si>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</si>
  <si>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</si>
  <si>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</si>
  <si>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</si>
  <si>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</si>
  <si>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</si>
  <si>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</si>
  <si>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</si>
  <si>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</si>
  <si>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</si>
  <si>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</si>
  <si>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</si>
  <si>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</si>
  <si>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</si>
  <si>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</si>
  <si>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</si>
  <si>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</si>
  <si>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</si>
  <si>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</si>
  <si>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</si>
  <si>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</si>
  <si>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</si>
  <si>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</si>
  <si>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</si>
  <si>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</si>
  <si>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</si>
  <si>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</si>
  <si>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</si>
  <si>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</si>
  <si>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</si>
  <si>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</si>
  <si>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</si>
  <si>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</si>
  <si>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</si>
  <si>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</si>
  <si>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</si>
  <si>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</si>
  <si>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</si>
  <si>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</si>
  <si>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</si>
  <si>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</si>
  <si>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</si>
  <si>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</si>
  <si>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</si>
  <si>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</si>
  <si>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</si>
  <si>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</si>
  <si>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</si>
  <si>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</si>
  <si>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</si>
  <si>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</si>
  <si>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</si>
  <si>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</si>
  <si>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</si>
  <si>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</si>
  <si>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</si>
  <si>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</si>
  <si>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</si>
  <si>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</si>
  <si>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</si>
  <si>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</si>
  <si>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</si>
  <si>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</si>
  <si>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</si>
  <si>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</si>
  <si>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</si>
  <si>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</si>
  <si>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</si>
  <si>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</si>
  <si>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</si>
  <si>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</si>
  <si>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</si>
  <si>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</si>
  <si>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</si>
  <si>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</si>
  <si>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</si>
  <si>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</si>
  <si>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</si>
  <si>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</si>
  <si>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</si>
  <si>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</si>
  <si>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</si>
  <si>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</si>
  <si>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</si>
  <si>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</si>
  <si>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</si>
  <si>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</si>
  <si>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</si>
  <si>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</si>
  <si>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</si>
  <si>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</si>
  <si>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</si>
  <si>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</si>
  <si>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</si>
  <si>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</si>
  <si>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</si>
  <si>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</si>
  <si>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</si>
  <si>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</si>
  <si>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</si>
  <si>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</si>
  <si>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</si>
  <si>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</si>
  <si>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</si>
  <si>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</si>
  <si>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</si>
  <si>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</si>
  <si>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</si>
  <si>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</si>
  <si>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</si>
  <si>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</si>
  <si>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</si>
  <si>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</si>
  <si>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</si>
  <si>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</si>
  <si>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</si>
  <si>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</si>
  <si>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</si>
  <si>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</si>
  <si>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</si>
  <si>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</si>
  <si>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</si>
  <si>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</si>
  <si>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</si>
  <si>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</si>
  <si>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</si>
  <si>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</si>
  <si>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</si>
  <si>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</si>
  <si>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</si>
  <si>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</si>
  <si>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</si>
  <si>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</si>
  <si>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</si>
  <si>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</si>
  <si>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</si>
  <si>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</si>
  <si>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</si>
  <si>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</si>
  <si>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</si>
  <si>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</si>
  <si>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</si>
  <si>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</si>
  <si>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</si>
  <si>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</si>
  <si>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</si>
  <si>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</si>
  <si>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</si>
  <si>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</si>
  <si>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</si>
  <si>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</si>
  <si>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</si>
  <si>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</si>
  <si>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</si>
  <si>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</si>
  <si>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</si>
  <si>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</si>
  <si>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</si>
  <si>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</si>
  <si>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</si>
  <si>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</si>
  <si>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</si>
  <si>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</si>
  <si>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</si>
  <si>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</si>
  <si>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</si>
  <si>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</si>
  <si>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</si>
  <si>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</si>
  <si>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</si>
  <si>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</si>
  <si>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</si>
  <si>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</si>
  <si>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</si>
  <si>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</si>
  <si>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</si>
  <si>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</si>
  <si>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</si>
  <si>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</si>
  <si>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</si>
  <si>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</si>
  <si>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</si>
  <si>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</si>
  <si>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</si>
  <si>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</si>
  <si>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</si>
  <si>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</si>
  <si>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</si>
  <si>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</si>
  <si>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</si>
  <si>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</si>
  <si>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</si>
  <si>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</si>
  <si>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</si>
  <si>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</si>
  <si>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</si>
  <si>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</si>
  <si>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</si>
  <si>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</si>
  <si>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</si>
  <si>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</si>
  <si>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</si>
  <si>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</si>
  <si>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</si>
  <si>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</si>
  <si>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</si>
  <si>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</si>
  <si>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</si>
  <si>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</si>
  <si>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</si>
  <si>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</si>
  <si>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</si>
  <si>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</si>
  <si>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</si>
  <si>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</si>
  <si>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</si>
  <si>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</si>
  <si>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</si>
  <si>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</si>
  <si>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</si>
  <si>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</si>
  <si>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</si>
  <si>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</si>
  <si>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</si>
  <si>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</si>
  <si>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</si>
  <si>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</si>
  <si>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</si>
  <si>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</si>
  <si>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</si>
  <si>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</si>
  <si>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</si>
  <si>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</si>
  <si>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</si>
  <si>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</si>
  <si>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</si>
  <si>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</si>
  <si>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</si>
  <si>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</si>
  <si>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</si>
  <si>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</si>
  <si>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</si>
  <si>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</si>
  <si>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</si>
  <si>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</si>
  <si>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</si>
  <si>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</si>
  <si>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</si>
  <si>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</si>
  <si>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</si>
  <si>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</si>
  <si>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</si>
  <si>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</si>
  <si>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</si>
  <si>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</si>
  <si>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</si>
  <si>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</si>
  <si>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</si>
  <si>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</si>
  <si>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</si>
  <si>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</si>
  <si>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</si>
  <si>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</si>
  <si>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</si>
  <si>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</si>
  <si>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</si>
  <si>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</si>
  <si>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</si>
  <si>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</si>
  <si>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</si>
  <si>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</si>
  <si>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</si>
  <si>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</si>
  <si>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</si>
  <si>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</si>
  <si>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</si>
  <si>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</si>
  <si>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</si>
  <si>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</si>
  <si>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</si>
  <si>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</si>
  <si>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</si>
  <si>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</si>
  <si>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</si>
  <si>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</si>
  <si>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</si>
  <si>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</si>
  <si>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</si>
  <si>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</si>
  <si>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</si>
  <si>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</si>
  <si>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</si>
  <si>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</si>
  <si>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</si>
  <si>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</si>
  <si>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</si>
  <si>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</si>
  <si>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</si>
  <si>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</si>
  <si>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</si>
  <si>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</si>
  <si>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</si>
  <si>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</si>
  <si>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</si>
  <si>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</si>
  <si>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</si>
  <si>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</si>
  <si>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</si>
  <si>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</si>
  <si>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</si>
  <si>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</si>
  <si>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</si>
  <si>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</si>
  <si>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</si>
  <si>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</si>
  <si>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</si>
  <si>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</si>
  <si>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</si>
  <si>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</si>
  <si>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</si>
  <si>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</si>
  <si>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</si>
  <si>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</si>
  <si>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</si>
  <si>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</si>
  <si>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</si>
  <si>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</si>
  <si>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</si>
  <si>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</si>
  <si>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</si>
  <si>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</si>
  <si>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</si>
  <si>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</si>
  <si>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</si>
  <si>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</si>
  <si>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</si>
  <si>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</si>
  <si>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</si>
  <si>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</si>
  <si>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</si>
  <si>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</si>
  <si>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</si>
  <si>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</si>
  <si>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</si>
  <si>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</si>
  <si>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</si>
  <si>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</si>
  <si>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</si>
  <si>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</si>
  <si>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</si>
  <si>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</si>
  <si>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</si>
  <si>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</si>
  <si>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</si>
  <si>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</si>
  <si>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</si>
  <si>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</si>
  <si>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</si>
  <si>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</si>
  <si>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</si>
  <si>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</si>
  <si>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</si>
  <si>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</si>
  <si>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</si>
  <si>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</si>
  <si>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</si>
  <si>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</si>
  <si>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</si>
  <si>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</si>
  <si>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</si>
  <si>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</si>
  <si>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</si>
  <si>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</si>
  <si>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</si>
  <si>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</si>
  <si>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</si>
  <si>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</si>
  <si>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</si>
  <si>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</si>
  <si>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</si>
  <si>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</si>
  <si>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</si>
  <si>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</si>
  <si>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</si>
  <si>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</si>
  <si>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</si>
  <si>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</si>
  <si>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</si>
  <si>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</si>
  <si>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</si>
  <si>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</si>
  <si>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</si>
  <si>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</si>
  <si>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</si>
  <si>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</si>
  <si>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</si>
  <si>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</si>
  <si>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</si>
  <si>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</si>
  <si>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</si>
  <si>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</si>
  <si>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</si>
  <si>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</si>
  <si>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</si>
  <si>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</si>
  <si>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</si>
  <si>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</si>
  <si>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</si>
  <si>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</si>
  <si>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</si>
  <si>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</si>
  <si>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</si>
  <si>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</si>
  <si>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</si>
  <si>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</si>
  <si>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</si>
  <si>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</si>
  <si>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</si>
  <si>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</si>
  <si>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</si>
  <si>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</si>
  <si>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</si>
  <si>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</si>
  <si>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</si>
  <si>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</si>
  <si>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</si>
  <si>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</si>
  <si>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</si>
  <si>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</si>
  <si>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</si>
  <si>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</si>
  <si>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</si>
  <si>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</si>
  <si>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</si>
  <si>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</si>
  <si>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</si>
  <si>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</si>
  <si>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</si>
  <si>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</si>
  <si>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</si>
  <si>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</si>
  <si>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</si>
  <si>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</si>
  <si>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</si>
  <si>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</si>
  <si>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</si>
  <si>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</si>
  <si>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</si>
  <si>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</si>
  <si>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</si>
  <si>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</si>
  <si>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</si>
  <si>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</si>
  <si>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</si>
  <si>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</si>
  <si>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</si>
  <si>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</si>
  <si>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</si>
  <si>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</si>
  <si>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</si>
  <si>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</si>
  <si>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</si>
  <si>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</si>
  <si>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</si>
  <si>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</si>
  <si>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</si>
  <si>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</si>
  <si>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</si>
  <si>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</si>
  <si>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</si>
  <si>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</si>
  <si>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</si>
  <si>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</si>
  <si>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</si>
  <si>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</si>
  <si>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</si>
  <si>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</si>
  <si>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</si>
  <si>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</si>
  <si>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</si>
  <si>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</si>
  <si>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</si>
  <si>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</si>
  <si>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</si>
  <si>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</si>
  <si>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</si>
  <si>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</si>
  <si>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</si>
  <si>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</si>
  <si>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</si>
  <si>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</si>
  <si>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</si>
  <si>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</si>
  <si>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</si>
  <si>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</si>
  <si>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</si>
  <si>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</si>
  <si>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</si>
  <si>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</si>
  <si>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</si>
  <si>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</si>
  <si>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</si>
  <si>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</si>
  <si>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</si>
  <si>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</si>
  <si>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</si>
  <si>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</si>
  <si>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</si>
  <si>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</si>
  <si>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</si>
  <si>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</si>
  <si>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</si>
  <si>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</si>
  <si>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</si>
  <si>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</si>
  <si>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</si>
  <si>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</si>
  <si>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</si>
  <si>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</si>
  <si>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</si>
  <si>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</si>
  <si>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</si>
  <si>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</si>
  <si>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</si>
  <si>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</si>
  <si>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</si>
  <si>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</si>
  <si>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</si>
  <si>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</si>
  <si>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</si>
  <si>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</si>
  <si>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</si>
  <si>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</si>
  <si>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</si>
  <si>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</si>
  <si>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</si>
  <si>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</si>
  <si>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</si>
  <si>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</si>
  <si>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</si>
  <si>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</si>
  <si>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</si>
  <si>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</si>
  <si>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</si>
  <si>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</si>
  <si>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</si>
  <si>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</si>
  <si>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</si>
  <si>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</si>
  <si>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</si>
  <si>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</si>
  <si>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</si>
  <si>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</si>
  <si>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</si>
  <si>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</si>
  <si>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</si>
  <si>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</si>
  <si>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</si>
  <si>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</si>
  <si>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</si>
  <si>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</si>
  <si>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</si>
  <si>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</si>
  <si>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</si>
  <si>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</si>
  <si>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</si>
  <si>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</si>
  <si>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</si>
  <si>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</si>
  <si>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</si>
  <si>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</si>
  <si>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</si>
  <si>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</si>
  <si>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</si>
  <si>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</si>
  <si>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</si>
  <si>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</si>
  <si>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</si>
  <si>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</si>
  <si>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</si>
  <si>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</si>
  <si>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</si>
  <si>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</si>
  <si>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</si>
  <si>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</si>
  <si>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</si>
  <si>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</si>
  <si>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</si>
  <si>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</si>
  <si>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</si>
  <si>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</si>
  <si>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</si>
  <si>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</si>
  <si>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</si>
  <si>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</si>
  <si>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</si>
  <si>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</si>
  <si>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</si>
  <si>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</si>
  <si>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</si>
  <si>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</si>
  <si>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</si>
  <si>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</si>
  <si>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</si>
  <si>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</si>
  <si>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</si>
  <si>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</si>
  <si>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</si>
  <si>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</si>
  <si>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</si>
  <si>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</si>
  <si>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</si>
  <si>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</si>
  <si>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</si>
  <si>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</si>
  <si>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</si>
  <si>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</si>
  <si>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</si>
  <si>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</si>
  <si>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</si>
  <si>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</si>
  <si>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</si>
  <si>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</si>
  <si>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</si>
  <si>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</si>
  <si>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</si>
  <si>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</si>
  <si>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</si>
  <si>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</si>
  <si>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</si>
  <si>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</si>
  <si>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</si>
  <si>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</si>
  <si>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</si>
  <si>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</si>
  <si>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</si>
  <si>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</si>
  <si>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</si>
  <si>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</si>
  <si>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</si>
  <si>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</si>
  <si>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</si>
  <si>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</si>
  <si>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</si>
  <si>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</si>
  <si>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</si>
  <si>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</si>
  <si>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</si>
  <si>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</si>
  <si>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</si>
  <si>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</si>
  <si>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</si>
  <si>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</si>
  <si>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</si>
  <si>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</si>
  <si>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</si>
  <si>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</si>
  <si>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</si>
  <si>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</si>
  <si>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</si>
  <si>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</si>
  <si>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</si>
  <si>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</si>
  <si>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</si>
  <si>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</si>
  <si>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</si>
  <si>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</si>
  <si>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</si>
  <si>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</si>
  <si>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</si>
  <si>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</si>
  <si>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</si>
  <si>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</si>
  <si>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</si>
  <si>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</si>
  <si>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</si>
  <si>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</si>
  <si>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</si>
  <si>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</si>
  <si>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</si>
  <si>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</si>
  <si>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</si>
  <si>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</si>
  <si>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</si>
  <si>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</si>
  <si>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</si>
  <si>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</si>
  <si>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</si>
  <si>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</si>
  <si>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</si>
  <si>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</si>
  <si>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</si>
  <si>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</si>
  <si>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</si>
  <si>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</si>
  <si>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</si>
  <si>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</si>
  <si>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</si>
  <si>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</si>
  <si>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</si>
  <si>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</si>
  <si>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</si>
  <si>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</si>
  <si>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</si>
  <si>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</si>
  <si>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</si>
  <si>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</si>
  <si>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</si>
  <si>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</si>
  <si>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</si>
  <si>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</si>
  <si>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</si>
  <si>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</si>
  <si>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</si>
  <si>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</si>
  <si>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</si>
  <si>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</si>
  <si>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</si>
  <si>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</si>
  <si>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</si>
  <si>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</si>
  <si>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</si>
  <si>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</si>
  <si>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</si>
  <si>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</si>
  <si>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</si>
  <si>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</si>
  <si>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</si>
  <si>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</si>
  <si>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</si>
  <si>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</si>
  <si>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</si>
  <si>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</si>
  <si>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</si>
  <si>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</si>
  <si>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</si>
  <si>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</si>
  <si>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</si>
  <si>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</si>
  <si>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</si>
  <si>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</si>
  <si>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</si>
  <si>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</si>
  <si>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</si>
  <si>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</si>
  <si>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</si>
  <si>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</si>
  <si>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</si>
  <si>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</si>
  <si>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</si>
  <si>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</si>
  <si>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</si>
  <si>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</si>
  <si>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</si>
  <si>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</si>
  <si>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</si>
  <si>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</si>
  <si>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</si>
  <si>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</si>
  <si>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</si>
  <si>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</si>
  <si>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</si>
  <si>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</si>
  <si>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</si>
  <si>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</si>
  <si>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</si>
  <si>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</si>
  <si>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</si>
  <si>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</si>
  <si>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</si>
  <si>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</si>
  <si>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</si>
  <si>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</si>
  <si>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</si>
  <si>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</si>
  <si>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</si>
  <si>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</si>
  <si>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</si>
  <si>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</si>
  <si>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</si>
  <si>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</si>
  <si>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</si>
  <si>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</si>
  <si>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</si>
  <si>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</si>
  <si>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</si>
  <si>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</si>
  <si>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</si>
  <si>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</si>
  <si>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</si>
  <si>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</si>
  <si>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</si>
  <si>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</si>
  <si>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</si>
  <si>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</si>
  <si>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</si>
  <si>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</si>
  <si>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</si>
  <si>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</si>
  <si>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</si>
  <si>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</si>
  <si>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</si>
  <si>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</si>
  <si>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</si>
  <si>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</si>
  <si>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</si>
  <si>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</si>
  <si>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</si>
  <si>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</si>
  <si>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</si>
  <si>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</si>
  <si>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</si>
  <si>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</si>
  <si>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</si>
  <si>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</si>
  <si>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</si>
  <si>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</si>
  <si>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</si>
  <si>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</si>
  <si>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</si>
  <si>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</si>
  <si>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</si>
  <si>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</si>
  <si>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</si>
  <si>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</si>
  <si>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</si>
  <si>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</si>
  <si>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</si>
  <si>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</si>
  <si>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</si>
  <si>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</si>
  <si>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</si>
  <si>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</si>
  <si>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</si>
  <si>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</si>
  <si>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</si>
  <si>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</si>
  <si>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</si>
  <si>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</si>
  <si>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</si>
  <si>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</si>
  <si>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</si>
  <si>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</si>
  <si>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</si>
  <si>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</si>
  <si>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</si>
  <si>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</si>
  <si>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</si>
  <si>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</si>
  <si>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</si>
  <si>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</si>
  <si>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</si>
  <si>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</si>
  <si>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</si>
  <si>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</si>
  <si>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</si>
  <si>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</si>
  <si>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</si>
  <si>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</si>
  <si>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</si>
  <si>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</si>
  <si>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</si>
  <si>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</si>
  <si>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</si>
  <si>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</si>
  <si>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</si>
  <si>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</si>
  <si>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</si>
  <si>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</si>
  <si>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</si>
  <si>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</si>
  <si>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</si>
  <si>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</si>
  <si>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</si>
  <si>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</si>
  <si>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</si>
  <si>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</si>
  <si>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</si>
  <si>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</si>
  <si>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</si>
  <si>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</si>
  <si>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</si>
  <si>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</si>
  <si>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</si>
  <si>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</si>
  <si>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</si>
  <si>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</si>
  <si>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</si>
  <si>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</si>
  <si>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</si>
  <si>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</si>
  <si>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</si>
  <si>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</si>
  <si>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</si>
  <si>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</si>
  <si>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</si>
  <si>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</si>
  <si>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</si>
  <si>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</si>
  <si>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</si>
  <si>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</si>
  <si>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</si>
  <si>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</si>
  <si>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</si>
  <si>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</si>
  <si>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</si>
  <si>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</si>
  <si>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</si>
  <si>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</si>
  <si>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</si>
  <si>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</si>
  <si>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</si>
  <si>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</si>
  <si>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</si>
  <si>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</si>
  <si>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</si>
  <si>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</si>
  <si>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</si>
  <si>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</si>
  <si>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</si>
  <si>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</si>
  <si>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</si>
  <si>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</si>
  <si>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</si>
  <si>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</si>
  <si>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</si>
  <si>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</si>
  <si>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</si>
  <si>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</si>
  <si>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</si>
  <si>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</si>
  <si>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</si>
  <si>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</si>
  <si>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</si>
  <si>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</si>
  <si>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</si>
  <si>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</si>
  <si>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</si>
  <si>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</si>
  <si>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</si>
  <si>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</si>
  <si>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</si>
  <si>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</si>
  <si>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</si>
  <si>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</si>
  <si>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</si>
  <si>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</si>
  <si>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</si>
  <si>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</si>
  <si>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</si>
  <si>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</si>
  <si>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</si>
  <si>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</si>
  <si>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</si>
  <si>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</si>
  <si>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</si>
  <si>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</si>
  <si>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</si>
  <si>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</si>
  <si>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</si>
  <si>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</si>
  <si>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</si>
  <si>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</si>
  <si>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</si>
  <si>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</si>
  <si>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</si>
  <si>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</si>
  <si>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</si>
  <si>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</si>
  <si>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</si>
  <si>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</si>
  <si>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</si>
  <si>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</si>
  <si>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</si>
  <si>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</si>
  <si>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</si>
  <si>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</si>
  <si>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</si>
  <si>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</si>
  <si>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</si>
  <si>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</si>
  <si>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</si>
  <si>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</si>
  <si>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</si>
  <si>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</si>
  <si>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</si>
  <si>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</si>
  <si>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</si>
  <si>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</si>
  <si>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</si>
  <si>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</si>
  <si>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</si>
  <si>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</si>
  <si>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</si>
  <si>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</si>
  <si>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</si>
  <si>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</si>
  <si>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</si>
  <si>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</si>
  <si>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</si>
  <si>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</si>
  <si>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</si>
  <si>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</si>
  <si>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</si>
  <si>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</si>
  <si>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</si>
  <si>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</si>
  <si>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</si>
  <si>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</si>
  <si>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</si>
  <si>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</si>
  <si>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</si>
  <si>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</si>
  <si>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</si>
  <si>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</si>
  <si>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</si>
  <si>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</si>
  <si>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</si>
  <si>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</si>
  <si>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</si>
  <si>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</si>
  <si>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</si>
  <si>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</si>
  <si>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</si>
  <si>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</si>
  <si>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</si>
  <si>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</si>
  <si>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</si>
  <si>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</si>
  <si>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</si>
  <si>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</si>
  <si>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</si>
  <si>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</si>
  <si>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</si>
  <si>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</si>
  <si>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</si>
  <si>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</si>
  <si>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</si>
  <si>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</si>
  <si>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</si>
  <si>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</si>
  <si>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</si>
  <si>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</si>
  <si>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</si>
  <si>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</si>
  <si>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</si>
  <si>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</si>
  <si>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</si>
  <si>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</si>
  <si>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</si>
  <si>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</si>
  <si>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</si>
  <si>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</si>
  <si>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</si>
  <si>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</si>
  <si>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</si>
  <si>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</si>
  <si>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</si>
  <si>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</si>
  <si>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</si>
  <si>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</si>
  <si>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</si>
  <si>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</si>
  <si>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</si>
  <si>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</si>
  <si>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</si>
  <si>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</si>
  <si>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</si>
  <si>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</si>
  <si>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</si>
  <si>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</si>
  <si>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</si>
  <si>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</si>
  <si>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</si>
  <si>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</si>
  <si>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</si>
  <si>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</si>
  <si>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</si>
  <si>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</si>
  <si>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</si>
  <si>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</si>
  <si>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</si>
  <si>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</si>
  <si>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</si>
  <si>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</si>
  <si>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</si>
  <si>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</si>
  <si>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</si>
  <si>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</si>
  <si>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</si>
  <si>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</si>
  <si>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</si>
  <si>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</si>
  <si>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</si>
  <si>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</si>
  <si>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</si>
  <si>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</si>
  <si>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</si>
  <si>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</si>
  <si>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</si>
  <si>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</si>
  <si>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</si>
  <si>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</si>
  <si>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</si>
  <si>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</si>
  <si>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</si>
  <si>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</si>
  <si>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</si>
  <si>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</si>
  <si>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</si>
  <si>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</si>
  <si>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</si>
  <si>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</si>
  <si>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</si>
  <si>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</si>
  <si>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</si>
  <si>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</si>
  <si>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</si>
  <si>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</si>
  <si>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</si>
  <si>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</si>
  <si>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</si>
  <si>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</si>
  <si>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</si>
  <si>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</si>
  <si>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</si>
  <si>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</si>
  <si>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</si>
  <si>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</si>
  <si>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</si>
  <si>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</si>
  <si>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</si>
  <si>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</si>
  <si>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</si>
  <si>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</si>
  <si>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</si>
  <si>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</si>
  <si>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</si>
  <si>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</si>
  <si>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</si>
  <si>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</si>
  <si>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</si>
  <si>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</si>
  <si>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</si>
  <si>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</si>
  <si>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</si>
  <si>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</si>
  <si>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</si>
  <si>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</si>
  <si>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</si>
  <si>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</si>
  <si>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</si>
  <si>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</si>
  <si>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</si>
  <si>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</si>
  <si>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</si>
  <si>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</si>
  <si>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</si>
  <si>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</si>
  <si>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</si>
  <si>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</si>
  <si>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</si>
  <si>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</si>
  <si>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</si>
  <si>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</si>
  <si>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</si>
  <si>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</si>
  <si>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</si>
  <si>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</si>
  <si>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</si>
  <si>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</si>
  <si>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</si>
  <si>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</si>
  <si>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</si>
  <si>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</si>
  <si>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</si>
  <si>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</si>
  <si>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</si>
  <si>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</si>
  <si>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</si>
  <si>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</si>
  <si>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</si>
  <si>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</si>
  <si>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</si>
  <si>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</si>
  <si>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</si>
  <si>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</si>
  <si>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</si>
  <si>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</si>
  <si>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</si>
  <si>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</si>
  <si>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</si>
  <si>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</si>
  <si>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</si>
  <si>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</si>
  <si>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</si>
  <si>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</si>
  <si>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</si>
  <si>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</si>
  <si>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</si>
  <si>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</si>
  <si>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</si>
  <si>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</si>
  <si>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</si>
  <si>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</si>
  <si>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</si>
  <si>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</si>
  <si>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</si>
  <si>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</si>
  <si>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</si>
  <si>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</si>
  <si>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</si>
  <si>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</si>
  <si>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</si>
  <si>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</si>
  <si>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</si>
  <si>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</si>
  <si>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</si>
  <si>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</si>
  <si>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</si>
  <si>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</si>
  <si>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</si>
  <si>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</si>
  <si>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</si>
  <si>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</si>
  <si>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</si>
  <si>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</si>
  <si>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</si>
  <si>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</si>
  <si>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</si>
  <si>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</si>
  <si>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</si>
  <si>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</si>
  <si>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</si>
  <si>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</si>
  <si>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</si>
  <si>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</si>
  <si>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</si>
  <si>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</si>
  <si>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</si>
  <si>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</si>
  <si>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</si>
  <si>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</si>
  <si>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</si>
  <si>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</si>
  <si>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</si>
  <si>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</si>
  <si>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</si>
  <si>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</si>
  <si>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</si>
  <si>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</si>
  <si>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</si>
  <si>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</si>
  <si>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</si>
  <si>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</si>
  <si>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</si>
  <si>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</si>
  <si>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</si>
  <si>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</si>
  <si>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</si>
  <si>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</si>
  <si>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</si>
  <si>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</si>
  <si>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</si>
  <si>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</si>
  <si>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</si>
  <si>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</si>
  <si>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</si>
  <si>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</si>
  <si>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</si>
  <si>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</si>
  <si>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</si>
  <si>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</si>
  <si>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</si>
  <si>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</si>
  <si>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</si>
  <si>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</si>
  <si>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</si>
  <si>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</si>
  <si>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</si>
  <si>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</si>
  <si>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</si>
  <si>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</si>
  <si>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</si>
  <si>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</si>
  <si>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</si>
  <si>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</si>
  <si>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</si>
  <si>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</si>
  <si>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</si>
  <si>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</si>
  <si>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</si>
  <si>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</si>
  <si>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</si>
  <si>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</si>
  <si>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</si>
  <si>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</si>
  <si>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</si>
  <si>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</si>
  <si>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</si>
  <si>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</si>
  <si>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</si>
  <si>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</si>
  <si>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</si>
  <si>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</si>
  <si>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</si>
  <si>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</si>
  <si>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</si>
  <si>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</si>
  <si>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</si>
  <si>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</si>
  <si>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</si>
  <si>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</si>
  <si>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</si>
  <si>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</si>
  <si>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</si>
  <si>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</si>
  <si>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</si>
  <si>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</si>
  <si>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</si>
  <si>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</si>
  <si>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</si>
  <si>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</si>
  <si>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</si>
  <si>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</si>
  <si>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</si>
  <si>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</si>
  <si>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</si>
  <si>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</si>
  <si>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</si>
  <si>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</si>
  <si>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</si>
  <si>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</si>
  <si>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</si>
  <si>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</si>
  <si>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</si>
  <si>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</si>
  <si>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</si>
  <si>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</si>
  <si>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</si>
  <si>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</si>
  <si>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</si>
  <si>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</si>
  <si>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</si>
  <si>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</si>
  <si>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</si>
  <si>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</si>
  <si>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</si>
  <si>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</si>
  <si>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</si>
  <si>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</si>
  <si>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</si>
  <si>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</si>
  <si>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</si>
  <si>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</si>
  <si>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</si>
  <si>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</si>
  <si>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</si>
  <si>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</si>
  <si>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</si>
  <si>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</si>
  <si>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</si>
  <si>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</si>
  <si>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</si>
  <si>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</si>
  <si>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</si>
  <si>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</si>
  <si>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</si>
  <si>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</si>
  <si>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</si>
  <si>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</si>
  <si>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</si>
  <si>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</si>
  <si>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</si>
  <si>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</si>
  <si>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</si>
  <si>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</si>
  <si>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</si>
  <si>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</si>
  <si>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</si>
  <si>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</si>
  <si>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</si>
  <si>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</si>
  <si>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</si>
  <si>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</si>
  <si>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</si>
  <si>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</si>
  <si>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</si>
  <si>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</si>
  <si>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</si>
  <si>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</si>
  <si>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</si>
  <si>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</si>
  <si>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</si>
  <si>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</si>
  <si>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</si>
  <si>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</si>
  <si>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</si>
  <si>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</si>
  <si>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</si>
  <si>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</si>
  <si>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</si>
  <si>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</si>
  <si>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</si>
  <si>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</si>
  <si>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</si>
  <si>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</si>
  <si>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</si>
  <si>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</si>
  <si>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</si>
  <si>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</si>
  <si>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</si>
  <si>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</si>
  <si>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</si>
  <si>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</si>
  <si>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</si>
  <si>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</si>
  <si>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</si>
  <si>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</si>
  <si>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</si>
  <si>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</si>
  <si>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</si>
  <si>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</si>
  <si>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</si>
  <si>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</si>
  <si>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</si>
  <si>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</si>
  <si>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</si>
  <si>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</si>
  <si>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</si>
  <si>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</si>
  <si>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</si>
  <si>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</si>
  <si>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</si>
  <si>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</si>
  <si>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</si>
  <si>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</si>
  <si>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</si>
  <si>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</si>
  <si>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</si>
  <si>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</si>
  <si>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</si>
  <si>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</si>
  <si>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</si>
  <si>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</si>
  <si>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</si>
  <si>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</si>
  <si>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</si>
  <si>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</si>
  <si>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</si>
  <si>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</si>
  <si>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</si>
  <si>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</si>
  <si>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</si>
  <si>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</si>
  <si>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</si>
  <si>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</si>
  <si>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</si>
  <si>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</si>
  <si>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</si>
  <si>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</si>
  <si>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</si>
  <si>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</si>
  <si>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</si>
  <si>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</si>
  <si>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</si>
  <si>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</si>
  <si>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</si>
  <si>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</si>
  <si>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</si>
  <si>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</si>
  <si>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</si>
  <si>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</si>
  <si>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</si>
  <si>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</si>
  <si>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</si>
  <si>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</si>
  <si>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</si>
  <si>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</si>
  <si>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</si>
  <si>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</si>
  <si>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</si>
  <si>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</si>
  <si>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</si>
  <si>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</si>
  <si>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</si>
  <si>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</si>
  <si>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</si>
  <si>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</si>
  <si>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</si>
  <si>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</si>
  <si>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</si>
  <si>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</si>
  <si>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</si>
  <si>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</si>
  <si>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</si>
  <si>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</si>
  <si>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</si>
  <si>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</si>
  <si>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</si>
  <si>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</si>
  <si>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</si>
  <si>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</si>
  <si>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</si>
  <si>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</si>
  <si>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</si>
  <si>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</si>
  <si>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</si>
  <si>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</si>
  <si>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</si>
  <si>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</si>
  <si>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</si>
  <si>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</si>
  <si>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</si>
  <si>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</si>
  <si>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</si>
  <si>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</si>
  <si>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</si>
  <si>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</si>
  <si>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</si>
  <si>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</si>
  <si>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</si>
  <si>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</si>
  <si>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</si>
  <si>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</si>
  <si>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</si>
  <si>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</si>
  <si>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</si>
  <si>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</si>
  <si>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</si>
  <si>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</si>
  <si>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</si>
  <si>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</si>
  <si>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</si>
  <si>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</si>
  <si>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</si>
  <si>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</si>
  <si>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</si>
  <si>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</si>
  <si>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</si>
  <si>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</si>
  <si>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</si>
  <si>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</si>
  <si>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</si>
  <si>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</si>
  <si>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</si>
  <si>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</si>
  <si>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</si>
  <si>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</si>
  <si>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</si>
  <si>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</si>
  <si>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</si>
  <si>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</si>
  <si>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</si>
  <si>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</si>
  <si>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</si>
  <si>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</si>
  <si>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</si>
  <si>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</si>
  <si>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</si>
  <si>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</si>
  <si>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</si>
  <si>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</si>
  <si>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</si>
  <si>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</si>
  <si>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</si>
  <si>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</si>
  <si>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</si>
  <si>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</si>
  <si>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</si>
  <si>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</si>
  <si>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</si>
  <si>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</si>
  <si>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</si>
  <si>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</si>
  <si>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</si>
  <si>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</si>
  <si>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</si>
  <si>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</si>
  <si>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</si>
  <si>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</si>
  <si>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</si>
  <si>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</si>
  <si>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</si>
  <si>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</si>
  <si>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</si>
  <si>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</si>
  <si>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</si>
  <si>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</si>
  <si>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</si>
  <si>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</si>
  <si>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</si>
  <si>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</si>
  <si>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</si>
  <si>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</si>
  <si>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</si>
  <si>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</si>
  <si>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</si>
  <si>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</si>
  <si>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</si>
  <si>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</si>
  <si>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</si>
  <si>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</si>
  <si>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</si>
  <si>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</si>
  <si>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</si>
  <si>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</si>
  <si>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</si>
  <si>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</si>
  <si>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</si>
  <si>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</si>
  <si>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</si>
  <si>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</si>
  <si>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</si>
  <si>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</si>
  <si>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</si>
  <si>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</si>
  <si>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</si>
  <si>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</si>
  <si>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</si>
  <si>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</si>
  <si>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</si>
  <si>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</si>
  <si>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</si>
  <si>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</si>
  <si>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</si>
  <si>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</si>
  <si>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</si>
  <si>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</si>
  <si>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</si>
  <si>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</si>
  <si>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</si>
  <si>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</si>
  <si>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</si>
  <si>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</si>
  <si>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</si>
  <si>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</si>
  <si>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</si>
  <si>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</si>
  <si>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</si>
  <si>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</si>
  <si>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</si>
  <si>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</si>
  <si>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</si>
  <si>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</si>
  <si>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</si>
  <si>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</si>
  <si>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</si>
  <si>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</si>
  <si>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</si>
  <si>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</si>
  <si>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</si>
  <si>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</si>
  <si>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</si>
  <si>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</si>
  <si>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</si>
  <si>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</si>
  <si>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</si>
  <si>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</si>
  <si>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</si>
  <si>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</si>
  <si>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</si>
  <si>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</si>
  <si>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</si>
  <si>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</si>
  <si>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</si>
  <si>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</si>
  <si>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</si>
  <si>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</si>
  <si>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</si>
  <si>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</si>
  <si>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</si>
  <si>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</si>
  <si>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</si>
  <si>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</si>
  <si>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</si>
  <si>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</si>
  <si>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</si>
  <si>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</si>
  <si>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</si>
  <si>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</si>
  <si>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</si>
  <si>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</si>
  <si>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</si>
  <si>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</si>
  <si>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</si>
  <si>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</si>
  <si>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</si>
  <si>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</si>
  <si>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</si>
  <si>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</si>
  <si>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</si>
  <si>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</si>
  <si>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</si>
  <si>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</si>
  <si>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</si>
  <si>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</si>
  <si>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</si>
  <si>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</si>
  <si>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</si>
  <si>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</si>
  <si>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</si>
  <si>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</si>
  <si>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</si>
  <si>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</si>
  <si>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</si>
  <si>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</si>
  <si>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</si>
  <si>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</si>
  <si>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</si>
  <si>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</si>
  <si>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</si>
  <si>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</si>
  <si>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</si>
  <si>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</si>
  <si>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</si>
  <si>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</si>
  <si>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</si>
  <si>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</si>
  <si>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</si>
  <si>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</si>
  <si>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</si>
  <si>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</si>
  <si>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</si>
  <si>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</si>
  <si>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</si>
  <si>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</si>
  <si>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</si>
  <si>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</si>
  <si>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</si>
  <si>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</si>
  <si>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</si>
  <si>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</si>
  <si>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</si>
  <si>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</si>
  <si>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</si>
  <si>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</si>
  <si>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</si>
  <si>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</si>
  <si>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</si>
  <si>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</si>
  <si>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</si>
  <si>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</si>
  <si>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</si>
  <si>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</si>
  <si>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</si>
  <si>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</si>
  <si>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</si>
  <si>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</si>
  <si>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</si>
  <si>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</si>
  <si>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</si>
  <si>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</si>
  <si>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</si>
  <si>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</si>
  <si>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</si>
  <si>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</si>
  <si>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</si>
  <si>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</si>
  <si>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</si>
  <si>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</si>
  <si>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</si>
  <si>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</si>
  <si>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</si>
  <si>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</si>
  <si>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</si>
  <si>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</si>
  <si>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</si>
  <si>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</si>
  <si>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</si>
  <si>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</si>
  <si>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</si>
  <si>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</si>
  <si>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</si>
  <si>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</si>
  <si>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</si>
  <si>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</si>
  <si>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</si>
  <si>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</si>
  <si>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</si>
  <si>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</si>
  <si>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</si>
  <si>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</si>
  <si>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</si>
  <si>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</si>
  <si>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</si>
  <si>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</si>
  <si>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</si>
  <si>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</si>
  <si>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</si>
  <si>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</si>
  <si>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</si>
  <si>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</si>
  <si>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</si>
  <si>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</si>
  <si>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</si>
  <si>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</si>
  <si>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</si>
  <si>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</si>
  <si>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</si>
  <si>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</si>
  <si>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</si>
  <si>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</si>
  <si>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</si>
  <si>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</si>
  <si>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</si>
  <si>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</si>
  <si>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</si>
  <si>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</si>
  <si>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</si>
  <si>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</si>
  <si>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</si>
  <si>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</si>
  <si>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</si>
  <si>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</si>
  <si>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</si>
  <si>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</si>
  <si>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</si>
  <si>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</si>
  <si>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</si>
  <si>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</si>
  <si>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</si>
  <si>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</si>
  <si>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</si>
  <si>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</si>
  <si>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</si>
  <si>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</si>
  <si>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</si>
  <si>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</si>
  <si>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</si>
  <si>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</si>
  <si>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</si>
  <si>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</si>
  <si>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</si>
  <si>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</si>
  <si>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</si>
  <si>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</si>
  <si>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</si>
  <si>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</si>
  <si>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</si>
  <si>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</si>
  <si>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</si>
  <si>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</si>
  <si>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</si>
  <si>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</si>
  <si>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</si>
  <si>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</si>
  <si>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</si>
  <si>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</si>
  <si>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</si>
  <si>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</si>
  <si>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</si>
  <si>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</si>
  <si>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</si>
  <si>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</si>
  <si>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</si>
  <si>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</si>
  <si>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</si>
  <si>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</si>
  <si>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</si>
  <si>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</si>
  <si>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</si>
  <si>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</si>
  <si>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</si>
  <si>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</si>
  <si>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</si>
  <si>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</si>
  <si>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</si>
  <si>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</si>
  <si>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</si>
  <si>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</si>
  <si>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</si>
  <si>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</si>
  <si>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</si>
  <si>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</si>
  <si>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</si>
  <si>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</si>
  <si>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</si>
  <si>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</si>
  <si>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</si>
  <si>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</si>
  <si>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</si>
  <si>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</si>
  <si>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</si>
  <si>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</si>
  <si>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</si>
  <si>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</si>
  <si>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</si>
  <si>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</si>
  <si>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</si>
  <si>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</si>
  <si>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</si>
  <si>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</si>
  <si>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</si>
  <si>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</si>
  <si>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</si>
  <si>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</si>
  <si>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</si>
  <si>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</si>
  <si>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</si>
  <si>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</si>
  <si>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</si>
  <si>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</si>
  <si>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</si>
  <si>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</si>
  <si>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</si>
  <si>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</si>
  <si>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</si>
  <si>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</si>
  <si>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</si>
  <si>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</si>
  <si>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</si>
  <si>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</si>
  <si>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</si>
  <si>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</si>
  <si>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</si>
  <si>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</si>
  <si>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</si>
  <si>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</si>
  <si>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</si>
  <si>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</si>
  <si>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</si>
  <si>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</si>
  <si>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</si>
  <si>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</si>
  <si>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</si>
  <si>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</si>
  <si>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</si>
  <si>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</si>
  <si>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</si>
  <si>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</si>
  <si>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</si>
  <si>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</si>
  <si>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</si>
  <si>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</si>
  <si>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</si>
  <si>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</si>
  <si>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</si>
  <si>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</si>
  <si>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</si>
  <si>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</si>
  <si>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</si>
  <si>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</si>
  <si>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</si>
  <si>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</si>
  <si>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</si>
  <si>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</si>
  <si>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</si>
  <si>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</si>
  <si>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</si>
  <si>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</si>
  <si>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</si>
  <si>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</si>
  <si>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</si>
  <si>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</si>
  <si>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</si>
  <si>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</si>
  <si>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</si>
  <si>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</si>
  <si>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</si>
  <si>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</si>
  <si>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</si>
  <si>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</si>
  <si>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</si>
  <si>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</si>
  <si>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</si>
  <si>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</si>
  <si>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</si>
  <si>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</si>
  <si>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</si>
  <si>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</si>
  <si>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</si>
  <si>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</si>
  <si>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</si>
  <si>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</si>
  <si>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</si>
  <si>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</si>
  <si>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</si>
  <si>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</si>
  <si>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</si>
  <si>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</si>
  <si>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</si>
  <si>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</si>
  <si>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</si>
  <si>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</si>
  <si>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</si>
  <si>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</si>
  <si>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</si>
  <si>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</si>
  <si>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</si>
  <si>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</si>
  <si>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</si>
  <si>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</si>
  <si>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</si>
  <si>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</si>
  <si>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</si>
  <si>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</si>
  <si>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</si>
  <si>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</si>
  <si>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</si>
  <si>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</si>
  <si>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</si>
  <si>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</si>
  <si>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</si>
  <si>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</si>
  <si>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</si>
  <si>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</si>
  <si>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</si>
  <si>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</si>
  <si>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</si>
  <si>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</si>
  <si>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</si>
  <si>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</si>
  <si>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</si>
  <si>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</si>
  <si>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</si>
  <si>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</si>
  <si>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</si>
  <si>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</si>
  <si>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</si>
  <si>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</si>
  <si>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</si>
  <si>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</si>
  <si>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</si>
  <si>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</si>
  <si>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</si>
  <si>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</si>
  <si>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</si>
  <si>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</si>
  <si>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</si>
  <si>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</si>
  <si>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</si>
  <si>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</si>
  <si>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</si>
  <si>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</si>
  <si>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</si>
  <si>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</si>
  <si>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</si>
  <si>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</si>
  <si>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</si>
  <si>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</si>
  <si>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</si>
  <si>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</si>
  <si>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</si>
  <si>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</si>
  <si>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</si>
  <si>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</si>
  <si>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</si>
  <si>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</si>
  <si>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</si>
  <si>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</si>
  <si>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</si>
  <si>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</si>
  <si>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</si>
  <si>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</si>
  <si>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</si>
  <si>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</si>
  <si>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</si>
  <si>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</si>
  <si>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</si>
  <si>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</si>
  <si>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</si>
  <si>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</si>
  <si>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</si>
  <si>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</si>
  <si>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</si>
  <si>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</si>
  <si>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</si>
  <si>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</si>
  <si>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</si>
  <si>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</si>
  <si>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</si>
  <si>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</si>
  <si>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</si>
  <si>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</si>
  <si>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</si>
  <si>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</si>
  <si>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</si>
  <si>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</si>
  <si>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</si>
  <si>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</si>
  <si>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</si>
  <si>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</si>
  <si>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</si>
  <si>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</si>
  <si>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</si>
  <si>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</si>
  <si>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</si>
  <si>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</si>
  <si>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</si>
  <si>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</si>
  <si>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</si>
  <si>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</si>
  <si>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</si>
  <si>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</si>
  <si>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</si>
  <si>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</si>
  <si>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</si>
  <si>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</si>
  <si>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</si>
  <si>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</si>
  <si>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</si>
  <si>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</si>
  <si>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</si>
  <si>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</si>
  <si>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</si>
  <si>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</si>
  <si>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</si>
  <si>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</si>
  <si>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</si>
  <si>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</si>
  <si>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</si>
  <si>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</si>
  <si>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</si>
  <si>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</si>
  <si>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</si>
  <si>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</si>
  <si>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</si>
  <si>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</si>
  <si>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</si>
  <si>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</si>
  <si>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</si>
  <si>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</si>
  <si>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</si>
  <si>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</si>
  <si>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</si>
  <si>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</si>
  <si>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</si>
  <si>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</si>
  <si>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</si>
  <si>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</si>
  <si>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</si>
  <si>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</si>
  <si>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</si>
  <si>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</si>
  <si>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</si>
  <si>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</si>
  <si>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</si>
  <si>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</si>
  <si>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</si>
  <si>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</si>
  <si>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</si>
  <si>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</si>
  <si>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</si>
  <si>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</si>
  <si>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</si>
  <si>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</si>
  <si>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</si>
  <si>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</si>
  <si>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</si>
  <si>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</si>
  <si>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</si>
  <si>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</si>
  <si>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</si>
  <si>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</si>
  <si>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</si>
  <si>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</si>
  <si>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</si>
  <si>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</si>
  <si>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</si>
  <si>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</si>
  <si>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</si>
  <si>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</si>
  <si>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</si>
  <si>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</si>
  <si>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</si>
  <si>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</si>
  <si>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</si>
  <si>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</si>
  <si>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</si>
  <si>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</si>
  <si>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</si>
  <si>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</si>
  <si>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</si>
  <si>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</si>
  <si>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</si>
  <si>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</si>
  <si>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</si>
  <si>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</si>
  <si>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</si>
  <si>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</si>
  <si>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</si>
  <si>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</si>
  <si>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</si>
  <si>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</si>
  <si>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</si>
  <si>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</si>
  <si>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</si>
  <si>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</si>
  <si>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</si>
  <si>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</si>
  <si>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</si>
  <si>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</si>
  <si>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</si>
  <si>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</si>
  <si>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</si>
  <si>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</si>
  <si>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</si>
  <si>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</si>
  <si>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</si>
  <si>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</si>
  <si>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</si>
  <si>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</si>
  <si>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</si>
  <si>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</si>
  <si>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</si>
  <si>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</si>
  <si>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</si>
  <si>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</si>
  <si>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</si>
  <si>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</si>
  <si>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</si>
  <si>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</si>
  <si>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</si>
  <si>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</si>
  <si>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</si>
  <si>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</si>
  <si>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</si>
  <si>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</si>
  <si>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</si>
  <si>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</si>
  <si>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</si>
  <si>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</si>
  <si>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</si>
  <si>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</si>
  <si>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</si>
  <si>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</si>
  <si>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</si>
  <si>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</si>
  <si>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</si>
  <si>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</si>
  <si>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</si>
  <si>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</si>
  <si>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</si>
  <si>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</si>
  <si>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</si>
  <si>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</si>
  <si>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</si>
  <si>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</si>
  <si>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</si>
  <si>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</si>
  <si>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</si>
  <si>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</si>
  <si>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</si>
  <si>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</si>
  <si>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</si>
  <si>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</si>
  <si>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</si>
  <si>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</si>
  <si>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</si>
  <si>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</si>
  <si>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</si>
  <si>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</si>
  <si>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</si>
  <si>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</si>
  <si>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</si>
  <si>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</si>
  <si>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</si>
  <si>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</si>
  <si>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</si>
  <si>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</si>
  <si>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</si>
  <si>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</si>
  <si>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</si>
  <si>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</si>
  <si>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</si>
  <si>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</si>
  <si>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</si>
  <si>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</si>
  <si>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</si>
  <si>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</si>
  <si>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</si>
  <si>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</si>
  <si>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</si>
  <si>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</si>
  <si>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</si>
  <si>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</si>
  <si>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</si>
  <si>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</si>
  <si>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</si>
  <si>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</si>
  <si>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</si>
  <si>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</si>
  <si>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</si>
  <si>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</si>
  <si>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</si>
  <si>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</si>
  <si>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</si>
  <si>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</si>
  <si>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</si>
  <si>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</si>
  <si>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</si>
  <si>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</si>
  <si>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</si>
  <si>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</si>
  <si>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</si>
  <si>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</si>
  <si>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</si>
  <si>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</si>
  <si>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</si>
  <si>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</si>
  <si>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</si>
  <si>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</si>
  <si>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</si>
  <si>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</si>
  <si>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</si>
  <si>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</si>
  <si>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</si>
  <si>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</si>
  <si>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</si>
  <si>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</si>
  <si>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</si>
  <si>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</si>
  <si>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</si>
  <si>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</si>
  <si>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</si>
  <si>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</si>
  <si>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</si>
  <si>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</si>
  <si>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</si>
  <si>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</si>
  <si>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</si>
  <si>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</si>
  <si>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</si>
  <si>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</si>
  <si>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</si>
  <si>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</si>
  <si>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</si>
  <si>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</si>
  <si>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</si>
  <si>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</si>
  <si>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</si>
  <si>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</si>
  <si>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</si>
  <si>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</si>
  <si>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</si>
  <si>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</si>
  <si>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</si>
  <si>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</si>
  <si>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</si>
  <si>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</si>
  <si>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</si>
  <si>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</si>
  <si>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</si>
  <si>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</si>
  <si>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</si>
  <si>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</si>
  <si>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</si>
  <si>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</si>
  <si>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</si>
  <si>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</si>
  <si>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</si>
  <si>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</si>
  <si>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</si>
  <si>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</si>
  <si>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</si>
  <si>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</si>
  <si>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</si>
  <si>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</si>
  <si>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</si>
  <si>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</si>
  <si>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</si>
  <si>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</si>
  <si>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</si>
  <si>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</si>
  <si>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</si>
  <si>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</si>
  <si>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</si>
  <si>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</si>
  <si>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</si>
  <si>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</si>
  <si>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</si>
  <si>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</si>
  <si>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</si>
  <si>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</si>
  <si>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</si>
  <si>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</si>
  <si>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</si>
  <si>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</si>
  <si>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</si>
  <si>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</si>
  <si>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</si>
  <si>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</si>
  <si>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</si>
  <si>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</si>
  <si>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</si>
  <si>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</si>
  <si>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</si>
  <si>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</si>
  <si>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</si>
  <si>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</si>
  <si>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</si>
  <si>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</si>
  <si>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</si>
  <si>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</si>
  <si>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</si>
  <si>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</si>
  <si>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</si>
  <si>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</si>
  <si>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</si>
  <si>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</si>
  <si>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</si>
  <si>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</si>
  <si>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</si>
  <si>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</si>
  <si>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</si>
  <si>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</si>
  <si>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</si>
  <si>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</si>
  <si>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</si>
  <si>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</si>
  <si>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</si>
  <si>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</si>
  <si>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</si>
  <si>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</si>
  <si>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</si>
  <si>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</si>
  <si>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</si>
  <si>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</si>
  <si>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</si>
  <si>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</si>
  <si>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</si>
  <si>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</si>
  <si>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</si>
  <si>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</si>
  <si>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</si>
  <si>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</si>
  <si>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</si>
  <si>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</si>
  <si>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</si>
  <si>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</si>
  <si>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</si>
  <si>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</si>
  <si>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</si>
  <si>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</si>
  <si>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</si>
  <si>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</si>
  <si>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</si>
  <si>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</si>
  <si>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</si>
  <si>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</si>
  <si>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</si>
  <si>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</si>
  <si>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</si>
  <si>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</si>
  <si>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</si>
  <si>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</si>
  <si>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</si>
  <si>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</si>
  <si>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</si>
  <si>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</si>
  <si>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</si>
  <si>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</si>
  <si>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</si>
  <si>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</si>
  <si>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</si>
  <si>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</si>
  <si>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</si>
  <si>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</si>
  <si>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</si>
  <si>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</si>
  <si>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</si>
  <si>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</si>
  <si>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</si>
  <si>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</si>
  <si>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</si>
  <si>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</si>
  <si>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</si>
  <si>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</si>
  <si>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</si>
  <si>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</si>
  <si>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</si>
  <si>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</si>
  <si>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</si>
  <si>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</si>
  <si>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</si>
  <si>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</si>
  <si>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</si>
  <si>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</si>
  <si>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</si>
  <si>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</si>
  <si>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</si>
  <si>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</si>
  <si>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</si>
  <si>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</si>
  <si>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</si>
  <si>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</si>
  <si>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</si>
  <si>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</si>
  <si>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</si>
  <si>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</si>
  <si>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</si>
  <si>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</si>
  <si>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</si>
  <si>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</si>
  <si>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</si>
  <si>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</si>
  <si>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</si>
  <si>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</si>
  <si>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</si>
  <si>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</si>
  <si>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</si>
  <si>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</si>
  <si>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</si>
  <si>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</si>
  <si>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</si>
  <si>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</si>
  <si>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</si>
  <si>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</si>
  <si>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</si>
  <si>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</si>
  <si>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</si>
  <si>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</si>
  <si>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</si>
  <si>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</si>
  <si>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</si>
  <si>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</si>
  <si>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</si>
  <si>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</si>
  <si>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</si>
  <si>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</si>
  <si>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</si>
  <si>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</si>
  <si>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</si>
  <si>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</si>
  <si>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</si>
  <si>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</si>
  <si>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</si>
  <si>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</si>
  <si>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</si>
  <si>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</si>
  <si>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</si>
  <si>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</si>
  <si>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</si>
  <si>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</si>
  <si>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</si>
  <si>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</si>
  <si>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</si>
  <si>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</si>
  <si>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</si>
  <si>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</si>
  <si>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</si>
  <si>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</si>
  <si>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</si>
  <si>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</si>
  <si>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</si>
  <si>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</si>
  <si>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</si>
  <si>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</si>
  <si>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</si>
  <si>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</si>
  <si>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</si>
  <si>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</si>
  <si>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</si>
  <si>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</si>
  <si>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</si>
  <si>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</si>
  <si>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</si>
  <si>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</si>
  <si>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</si>
  <si>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</si>
  <si>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</si>
  <si>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</si>
  <si>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</si>
  <si>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</si>
  <si>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</si>
  <si>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</si>
  <si>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</si>
  <si>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</si>
  <si>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</si>
  <si>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</si>
  <si>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</si>
  <si>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</si>
  <si>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</si>
  <si>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</si>
  <si>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</si>
  <si>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</si>
  <si>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</si>
  <si>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</si>
  <si>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</si>
  <si>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</si>
  <si>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</si>
  <si>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</si>
  <si>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</si>
  <si>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</si>
  <si>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</si>
  <si>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</si>
  <si>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</si>
  <si>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</si>
  <si>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</si>
  <si>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</si>
  <si>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</si>
  <si>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</si>
  <si>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</si>
  <si>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</si>
  <si>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</si>
  <si>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</si>
  <si>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</si>
  <si>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</si>
  <si>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</si>
  <si>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</si>
  <si>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</si>
  <si>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</si>
  <si>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</si>
  <si>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</si>
  <si>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</si>
  <si>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</si>
  <si>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</si>
  <si>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</si>
  <si>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</si>
  <si>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</si>
  <si>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</si>
  <si>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</si>
  <si>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</si>
  <si>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</si>
  <si>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</si>
  <si>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</si>
  <si>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</si>
  <si>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</si>
  <si>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</si>
  <si>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</si>
  <si>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</si>
  <si>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</si>
  <si>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</si>
  <si>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</si>
  <si>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</si>
  <si>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</si>
  <si>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</si>
  <si>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</si>
  <si>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</si>
  <si>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</si>
  <si>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</si>
  <si>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</si>
  <si>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</si>
  <si>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</si>
  <si>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</si>
  <si>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</si>
  <si>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</si>
  <si>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</si>
  <si>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</si>
  <si>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</si>
  <si>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</si>
  <si>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</si>
  <si>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</si>
  <si>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</si>
  <si>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</si>
  <si>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</si>
  <si>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</si>
  <si>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</si>
  <si>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</si>
  <si>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</si>
  <si>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</si>
  <si>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</si>
  <si>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</si>
  <si>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</si>
  <si>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</si>
  <si>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</si>
  <si>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</si>
  <si>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</si>
  <si>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</si>
  <si>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</si>
  <si>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</si>
  <si>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</si>
  <si>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</si>
  <si>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</si>
  <si>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</si>
  <si>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</si>
  <si>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</si>
  <si>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</si>
  <si>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</si>
  <si>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</si>
  <si>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</si>
  <si>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</si>
  <si>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</si>
  <si>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</si>
  <si>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</si>
  <si>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</si>
  <si>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</si>
  <si>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</si>
  <si>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</si>
  <si>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</si>
  <si>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</si>
  <si>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</si>
  <si>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</si>
  <si>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</si>
  <si>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</si>
  <si>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</si>
  <si>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</si>
  <si>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</si>
  <si>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</si>
  <si>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</si>
  <si>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</si>
  <si>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</si>
  <si>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</si>
  <si>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</si>
  <si>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</si>
  <si>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</si>
  <si>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</si>
  <si>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</si>
  <si>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</si>
  <si>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</si>
  <si>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</si>
  <si>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</si>
  <si>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</si>
  <si>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</si>
  <si>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</si>
  <si>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</si>
  <si>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</si>
  <si>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</si>
  <si>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</si>
  <si>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</si>
  <si>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</si>
  <si>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</si>
  <si>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</si>
  <si>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</si>
  <si>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</si>
  <si>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</si>
  <si>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</si>
  <si>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</si>
  <si>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</si>
  <si>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</si>
  <si>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</si>
  <si>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</si>
  <si>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</si>
  <si>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</si>
  <si>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</si>
  <si>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</si>
  <si>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</si>
  <si>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</si>
  <si>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</si>
  <si>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</si>
  <si>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</si>
  <si>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</si>
  <si>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</si>
  <si>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</si>
  <si>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</si>
  <si>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</si>
  <si>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</si>
  <si>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</si>
  <si>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</si>
  <si>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</si>
  <si>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</si>
  <si>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</si>
  <si>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</si>
  <si>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</si>
  <si>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</si>
  <si>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</si>
  <si>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</si>
  <si>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</si>
  <si>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</si>
  <si>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</si>
  <si>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</si>
  <si>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</si>
  <si>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</si>
  <si>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</si>
  <si>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</si>
  <si>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</si>
  <si>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</si>
  <si>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</si>
  <si>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</si>
  <si>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</si>
  <si>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</si>
  <si>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</si>
  <si>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</si>
  <si>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</si>
  <si>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</si>
  <si>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</si>
  <si>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</si>
  <si>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</si>
  <si>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</si>
  <si>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</si>
  <si>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</si>
  <si>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</si>
  <si>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</si>
  <si>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</si>
  <si>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</si>
  <si>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</si>
  <si>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</si>
  <si>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</si>
  <si>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</si>
  <si>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</si>
  <si>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</si>
  <si>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</si>
  <si>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</si>
  <si>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</si>
  <si>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</si>
  <si>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</si>
  <si>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</si>
  <si>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</si>
  <si>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</si>
  <si>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</si>
  <si>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</si>
  <si>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</si>
  <si>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</si>
  <si>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</si>
  <si>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</si>
  <si>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</si>
  <si>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</si>
  <si>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</si>
  <si>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</si>
  <si>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</si>
  <si>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</si>
  <si>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</si>
  <si>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</si>
  <si>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</si>
  <si>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</si>
  <si>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</si>
  <si>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</si>
  <si>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</si>
  <si>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</si>
  <si>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</si>
  <si>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</si>
  <si>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</si>
  <si>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</si>
  <si>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</si>
  <si>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</si>
  <si>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</si>
  <si>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</si>
  <si>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</si>
  <si>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</si>
  <si>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</si>
  <si>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</si>
  <si>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</si>
  <si>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</si>
  <si>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</si>
  <si>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</si>
  <si>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</si>
  <si>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</si>
  <si>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</si>
  <si>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</si>
  <si>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</si>
  <si>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</si>
  <si>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</si>
  <si>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</si>
  <si>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</si>
  <si>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</si>
  <si>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</si>
  <si>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</si>
  <si>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</si>
  <si>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</si>
  <si>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</si>
  <si>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</si>
  <si>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</si>
  <si>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</si>
  <si>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</si>
  <si>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</si>
  <si>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</si>
  <si>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</si>
  <si>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</si>
  <si>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</si>
  <si>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</si>
  <si>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</si>
  <si>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</si>
  <si>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</si>
  <si>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</si>
  <si>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</si>
  <si>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</si>
  <si>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</si>
  <si>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</si>
  <si>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</si>
  <si>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</si>
  <si>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</si>
  <si>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</si>
  <si>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</si>
  <si>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</si>
  <si>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</si>
  <si>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</si>
  <si>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</si>
  <si>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</si>
  <si>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</si>
  <si>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</si>
  <si>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</si>
  <si>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</si>
  <si>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</si>
  <si>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</si>
  <si>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</si>
  <si>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</si>
  <si>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</si>
  <si>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</si>
  <si>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</si>
  <si>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</si>
  <si>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</si>
  <si>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</si>
  <si>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</si>
  <si>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</si>
  <si>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</si>
  <si>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</si>
  <si>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</si>
  <si>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</si>
  <si>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</si>
  <si>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</si>
  <si>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</si>
  <si>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</si>
  <si>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</si>
  <si>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</si>
  <si>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</si>
  <si>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</si>
  <si>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</si>
  <si>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</si>
  <si>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</si>
  <si>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</si>
  <si>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</si>
  <si>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</si>
  <si>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</si>
  <si>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</si>
  <si>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</si>
  <si>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</si>
  <si>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</si>
  <si>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</si>
  <si>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</si>
  <si>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</si>
  <si>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</si>
  <si>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</si>
  <si>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</si>
  <si>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</si>
  <si>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</si>
  <si>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</si>
  <si>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</si>
  <si>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</si>
  <si>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</si>
  <si>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</si>
  <si>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</si>
  <si>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</si>
  <si>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</si>
  <si>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</si>
  <si>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</si>
  <si>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</si>
  <si>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</si>
  <si>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</si>
  <si>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</si>
  <si>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</si>
  <si>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</si>
  <si>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</si>
  <si>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</si>
  <si>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</si>
  <si>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</si>
  <si>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</si>
  <si>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</si>
  <si>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</si>
  <si>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</si>
  <si>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</si>
  <si>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</si>
  <si>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</si>
  <si>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</si>
  <si>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</si>
  <si>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</si>
  <si>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</si>
  <si>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</si>
  <si>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</si>
  <si>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</si>
  <si>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</si>
  <si>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</si>
  <si>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</si>
  <si>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</si>
  <si>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</si>
  <si>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</si>
  <si>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</si>
  <si>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</si>
  <si>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</si>
  <si>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</si>
  <si>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</si>
  <si>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</si>
  <si>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</si>
  <si>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</si>
  <si>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</si>
  <si>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</si>
  <si>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</si>
  <si>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</si>
  <si>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</si>
  <si>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</si>
  <si>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</si>
  <si>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</si>
  <si>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</si>
  <si>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</si>
  <si>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</si>
  <si>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</si>
  <si>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</si>
  <si>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</si>
  <si>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</si>
  <si>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</si>
  <si>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</si>
  <si>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</si>
  <si>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</si>
  <si>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</si>
  <si>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</si>
  <si>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</si>
  <si>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</si>
  <si>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</si>
  <si>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</si>
  <si>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</si>
  <si>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</si>
  <si>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</si>
  <si>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</si>
  <si>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</si>
  <si>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</si>
  <si>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</si>
  <si>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</si>
  <si>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</si>
  <si>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</si>
  <si>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</si>
  <si>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</si>
  <si>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</si>
  <si>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</si>
  <si>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</si>
  <si>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</si>
  <si>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</si>
  <si>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</si>
  <si>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</si>
  <si>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</si>
  <si>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</si>
  <si>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</si>
  <si>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</si>
  <si>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</si>
  <si>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</si>
  <si>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</si>
  <si>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</si>
  <si>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</si>
  <si>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</si>
  <si>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</si>
  <si>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</si>
  <si>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</si>
  <si>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</si>
  <si>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</si>
  <si>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</si>
  <si>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</si>
  <si>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</si>
  <si>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</si>
  <si>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</si>
  <si>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</si>
  <si>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</si>
  <si>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</si>
  <si>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</si>
  <si>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</si>
  <si>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</si>
  <si>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</si>
  <si>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</si>
  <si>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</si>
  <si>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</si>
  <si>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</si>
  <si>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</si>
  <si>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</si>
  <si>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</si>
  <si>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</si>
  <si>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</si>
  <si>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</si>
  <si>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</si>
  <si>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</si>
  <si>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</si>
  <si>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</si>
  <si>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</si>
  <si>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</si>
  <si>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</si>
  <si>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</si>
  <si>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</si>
  <si>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</si>
  <si>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</si>
  <si>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</si>
  <si>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</si>
  <si>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</si>
  <si>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</si>
  <si>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</si>
  <si>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</si>
  <si>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</si>
  <si>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</si>
  <si>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</si>
  <si>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</si>
  <si>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</si>
  <si>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</si>
  <si>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</si>
  <si>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</si>
  <si>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</si>
  <si>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</si>
  <si>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</si>
  <si>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</si>
  <si>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</si>
  <si>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</si>
  <si>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</si>
  <si>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</si>
  <si>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</si>
  <si>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</si>
  <si>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</si>
  <si>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</si>
  <si>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</si>
  <si>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</si>
  <si>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</si>
  <si>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</si>
  <si>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</si>
  <si>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</si>
  <si>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</si>
  <si>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</si>
  <si>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</si>
  <si>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</si>
  <si>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</si>
  <si>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</si>
  <si>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</si>
  <si>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</si>
  <si>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</si>
  <si>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</si>
  <si>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</si>
  <si>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</si>
  <si>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</si>
  <si>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</si>
  <si>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</si>
  <si>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</si>
  <si>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</si>
  <si>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</si>
  <si>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</si>
  <si>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</si>
  <si>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</si>
  <si>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</si>
  <si>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</si>
  <si>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</si>
  <si>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</si>
  <si>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</si>
  <si>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</si>
  <si>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</si>
  <si>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</si>
  <si>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</si>
  <si>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</si>
  <si>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</si>
  <si>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</si>
  <si>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</si>
  <si>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</si>
  <si>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</si>
  <si>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</si>
  <si>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</si>
  <si>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</si>
  <si>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</si>
  <si>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</si>
  <si>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</si>
  <si>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</si>
  <si>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</si>
  <si>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</si>
  <si>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</si>
  <si>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</si>
  <si>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</si>
  <si>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</si>
  <si>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</si>
  <si>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</si>
  <si>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</si>
  <si>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</si>
  <si>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</si>
  <si>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</si>
  <si>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</si>
  <si>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</si>
  <si>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</si>
  <si>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</si>
  <si>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</si>
  <si>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</si>
  <si>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</si>
  <si>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</si>
  <si>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</si>
  <si>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</si>
  <si>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</si>
  <si>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</si>
  <si>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</si>
  <si>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</si>
  <si>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</si>
  <si>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</si>
  <si>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</si>
  <si>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</si>
  <si>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</si>
  <si>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</si>
  <si>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</si>
  <si>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</si>
  <si>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</si>
  <si>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</si>
  <si>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</si>
  <si>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</si>
  <si>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</si>
  <si>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</si>
  <si>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</si>
  <si>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</si>
  <si>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</si>
  <si>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</si>
  <si>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</si>
  <si>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</si>
  <si>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</si>
  <si>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</si>
  <si>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</si>
  <si>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</si>
  <si>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</si>
  <si>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</si>
  <si>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</si>
  <si>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</si>
  <si>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</si>
  <si>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</si>
  <si>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</si>
  <si>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</si>
  <si>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</si>
  <si>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</si>
  <si>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</si>
  <si>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</si>
  <si>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</si>
  <si>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</si>
  <si>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</si>
  <si>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</si>
  <si>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</si>
  <si>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</si>
  <si>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</si>
  <si>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</si>
  <si>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</si>
  <si>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</si>
  <si>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</si>
  <si>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</si>
  <si>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</si>
  <si>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</si>
  <si>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</si>
  <si>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</si>
  <si>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</si>
  <si>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</si>
  <si>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</si>
  <si>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</si>
  <si>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</si>
  <si>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</si>
  <si>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</si>
  <si>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</si>
  <si>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</si>
  <si>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</si>
  <si>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</si>
  <si>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</si>
  <si>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</si>
  <si>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</si>
  <si>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</si>
  <si>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</si>
  <si>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</si>
  <si>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</si>
  <si>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</si>
  <si>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</si>
  <si>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</si>
  <si>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</si>
  <si>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</si>
  <si>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</si>
  <si>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</si>
  <si>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</si>
  <si>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</si>
  <si>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</si>
  <si>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</si>
  <si>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</si>
  <si>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</si>
  <si>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</si>
  <si>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</si>
  <si>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</si>
  <si>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</si>
  <si>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</si>
  <si>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</si>
  <si>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</si>
  <si>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</si>
  <si>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</si>
  <si>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</si>
  <si>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</si>
  <si>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</si>
  <si>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</si>
  <si>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</si>
  <si>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</si>
  <si>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</si>
  <si>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</si>
  <si>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</si>
  <si>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</si>
  <si>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</si>
  <si>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</si>
  <si>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</si>
  <si>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</si>
  <si>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</si>
  <si>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</si>
  <si>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</si>
  <si>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</si>
  <si>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</si>
  <si>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</si>
  <si>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</si>
  <si>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</si>
  <si>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</si>
  <si>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</si>
  <si>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</si>
  <si>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</si>
  <si>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</si>
  <si>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</si>
  <si>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</si>
  <si>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</si>
  <si>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</si>
  <si>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</si>
  <si>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</si>
  <si>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</si>
  <si>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</si>
  <si>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</si>
  <si>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</si>
  <si>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</si>
  <si>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</si>
  <si>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</si>
  <si>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</si>
  <si>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</si>
  <si>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</si>
  <si>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</si>
  <si>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</si>
  <si>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</si>
  <si>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</si>
  <si>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</si>
  <si>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</si>
  <si>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</si>
  <si>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</si>
  <si>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</si>
  <si>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</si>
  <si>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</si>
  <si>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</si>
  <si>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</si>
  <si>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</si>
  <si>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</si>
  <si>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</si>
  <si>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</si>
  <si>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</si>
  <si>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</si>
  <si>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</si>
  <si>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</si>
  <si>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</si>
  <si>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</si>
  <si>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</si>
  <si>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</si>
  <si>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</si>
  <si>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</si>
  <si>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</si>
  <si>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</si>
  <si>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</si>
  <si>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</si>
  <si>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</si>
  <si>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</si>
  <si>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</si>
  <si>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</si>
  <si>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</si>
  <si>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</si>
  <si>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</si>
  <si>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</si>
  <si>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</si>
  <si>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</si>
  <si>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</si>
  <si>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</si>
  <si>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</si>
  <si>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</si>
  <si>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</si>
  <si>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</si>
  <si>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</si>
  <si>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</si>
  <si>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</si>
  <si>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</si>
  <si>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</si>
  <si>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</si>
  <si>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</si>
  <si>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</si>
  <si>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</si>
  <si>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</si>
  <si>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</si>
  <si>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</si>
  <si>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</si>
  <si>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</si>
  <si>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</si>
  <si>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</si>
  <si>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</si>
  <si>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</si>
  <si>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</si>
  <si>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</si>
  <si>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</si>
  <si>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</si>
  <si>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</si>
  <si>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</si>
  <si>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</si>
  <si>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</si>
  <si>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</si>
  <si>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</si>
  <si>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</si>
  <si>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</si>
  <si>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</si>
  <si>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</si>
  <si>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</si>
  <si>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</si>
  <si>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</si>
  <si>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</si>
  <si>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</si>
  <si>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</si>
  <si>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</si>
  <si>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</si>
  <si>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</si>
  <si>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</si>
  <si>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</si>
  <si>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</si>
  <si>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</si>
  <si>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</si>
  <si>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</si>
  <si>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</si>
  <si>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</si>
  <si>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</si>
  <si>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</si>
  <si>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</si>
  <si>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</si>
  <si>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</si>
  <si>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</si>
  <si>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</si>
  <si>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</si>
  <si>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</si>
  <si>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</si>
  <si>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</si>
  <si>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</si>
  <si>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</si>
  <si>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</si>
  <si>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</si>
  <si>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</si>
  <si>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</si>
  <si>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</si>
  <si>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</si>
  <si>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</si>
  <si>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</si>
  <si>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</si>
  <si>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</si>
  <si>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</si>
  <si>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</si>
  <si>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</si>
  <si>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</si>
  <si>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</si>
  <si>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</si>
  <si>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</si>
  <si>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</si>
  <si>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</si>
  <si>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</si>
  <si>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</si>
  <si>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</si>
  <si>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</si>
  <si>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</si>
  <si>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</si>
  <si>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</si>
  <si>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</si>
  <si>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</si>
  <si>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</si>
  <si>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</si>
  <si>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</si>
  <si>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</si>
  <si>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</si>
  <si>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</si>
  <si>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</si>
  <si>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</si>
  <si>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</si>
  <si>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</si>
  <si>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</si>
  <si>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</si>
  <si>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</si>
  <si>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</si>
  <si>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</si>
  <si>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</si>
  <si>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</si>
  <si>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</si>
  <si>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</si>
  <si>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</si>
  <si>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</si>
  <si>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</si>
  <si>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</si>
  <si>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</si>
  <si>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</si>
  <si>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</si>
  <si>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</si>
  <si>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</si>
  <si>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</si>
  <si>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</si>
  <si>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</si>
  <si>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</si>
  <si>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</si>
  <si>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</si>
  <si>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</si>
  <si>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</si>
  <si>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</si>
  <si>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</si>
  <si>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</si>
  <si>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</si>
  <si>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</si>
  <si>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</si>
  <si>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</si>
  <si>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</si>
  <si>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</si>
  <si>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</si>
  <si>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</si>
  <si>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</si>
  <si>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</si>
  <si>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</si>
  <si>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</si>
  <si>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</si>
  <si>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</si>
  <si>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</si>
  <si>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</si>
  <si>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</si>
  <si>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</si>
  <si>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</si>
  <si>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</si>
  <si>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</si>
  <si>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</si>
  <si>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</si>
  <si>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</si>
  <si>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</si>
  <si>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</si>
  <si>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</si>
  <si>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</si>
  <si>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</si>
  <si>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</si>
  <si>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</si>
  <si>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</si>
  <si>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</si>
  <si>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</si>
  <si>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</si>
  <si>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</si>
  <si>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</si>
  <si>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</si>
  <si>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</si>
  <si>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</si>
  <si>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</si>
  <si>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</si>
  <si>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</si>
  <si>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</si>
  <si>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</si>
  <si>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</si>
  <si>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</si>
  <si>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</si>
  <si>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</si>
  <si>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</si>
  <si>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</si>
  <si>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</si>
  <si>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</si>
  <si>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</si>
  <si>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</si>
  <si>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</si>
  <si>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</si>
  <si>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</si>
  <si>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</si>
  <si>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</si>
  <si>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</si>
  <si>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</si>
  <si>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</si>
  <si>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</si>
  <si>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</si>
  <si>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</si>
  <si>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</si>
  <si>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</si>
  <si>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</si>
  <si>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</si>
  <si>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</si>
  <si>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</si>
  <si>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</si>
  <si>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</si>
  <si>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</si>
  <si>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</si>
  <si>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</si>
  <si>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</si>
  <si>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</si>
  <si>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</si>
  <si>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</si>
  <si>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</si>
  <si>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</si>
  <si>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</si>
  <si>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</si>
  <si>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</si>
  <si>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</si>
  <si>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</si>
  <si>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</si>
  <si>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</si>
  <si>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</si>
  <si>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</si>
  <si>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</si>
  <si>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</si>
  <si>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</si>
  <si>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</si>
  <si>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</si>
  <si>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</si>
  <si>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</si>
  <si>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</si>
  <si>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</si>
  <si>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</si>
  <si>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</si>
  <si>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</si>
  <si>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</si>
  <si>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</si>
  <si>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</si>
  <si>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</si>
  <si>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</si>
  <si>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</si>
  <si>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</si>
  <si>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</si>
  <si>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</si>
  <si>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</si>
  <si>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</si>
  <si>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</si>
  <si>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</si>
  <si>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</si>
  <si>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</si>
  <si>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</si>
  <si>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</si>
  <si>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</si>
  <si>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</si>
  <si>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</si>
  <si>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</si>
  <si>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</si>
  <si>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</si>
  <si>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</si>
  <si>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</si>
  <si>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</si>
  <si>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</si>
  <si>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</si>
  <si>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</si>
  <si>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</si>
  <si>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</si>
  <si>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</si>
  <si>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</si>
  <si>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</si>
  <si>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</si>
  <si>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</si>
  <si>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</si>
  <si>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</si>
  <si>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</si>
  <si>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</si>
  <si>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</si>
  <si>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</si>
  <si>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</si>
  <si>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</si>
  <si>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</si>
  <si>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</si>
  <si>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</si>
  <si>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</si>
  <si>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</si>
  <si>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</si>
  <si>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</si>
  <si>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</si>
  <si>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</si>
  <si>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</si>
  <si>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</si>
  <si>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</si>
  <si>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</si>
  <si>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</si>
  <si>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</si>
  <si>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</si>
  <si>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</si>
  <si>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</si>
  <si>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</si>
  <si>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</si>
  <si>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</si>
  <si>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</si>
  <si>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</si>
  <si>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</si>
  <si>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</si>
  <si>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</si>
  <si>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</si>
  <si>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</si>
  <si>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</si>
  <si>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</si>
  <si>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</si>
  <si>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</si>
  <si>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</si>
  <si>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</si>
  <si>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</si>
  <si>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</si>
  <si>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</si>
  <si>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</si>
  <si>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</si>
  <si>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</si>
  <si>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</si>
  <si>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</si>
  <si>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</si>
  <si>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</si>
  <si>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</si>
  <si>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</si>
  <si>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</si>
  <si>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</si>
  <si>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</si>
  <si>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</si>
  <si>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</si>
  <si>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</si>
  <si>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</si>
  <si>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</si>
  <si>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</si>
  <si>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</si>
  <si>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</si>
  <si>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</si>
  <si>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</si>
  <si>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</si>
  <si>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</si>
  <si>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</si>
  <si>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</si>
  <si>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</si>
  <si>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</si>
  <si>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</si>
  <si>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</si>
  <si>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</si>
  <si>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</si>
  <si>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</si>
  <si>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</si>
  <si>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</si>
  <si>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</si>
  <si>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</si>
  <si>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</si>
  <si>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</si>
  <si>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</si>
  <si>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</si>
  <si>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</si>
  <si>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</si>
  <si>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</si>
  <si>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</si>
  <si>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</si>
  <si>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</si>
  <si>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</si>
  <si>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</si>
  <si>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</si>
  <si>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</si>
  <si>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</si>
  <si>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</si>
  <si>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</si>
  <si>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</si>
  <si>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</si>
  <si>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</si>
  <si>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</si>
  <si>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</si>
  <si>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</si>
  <si>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</si>
  <si>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</si>
  <si>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</si>
  <si>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</si>
  <si>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</si>
  <si>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</si>
  <si>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</si>
  <si>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</si>
  <si>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</si>
  <si>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</si>
  <si>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</si>
  <si>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</si>
  <si>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</si>
  <si>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</si>
  <si>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</si>
  <si>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</si>
  <si>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</si>
  <si>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</si>
  <si>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</si>
  <si>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</si>
  <si>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</si>
  <si>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</si>
  <si>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</si>
  <si>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</si>
  <si>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</si>
  <si>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</si>
  <si>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</si>
  <si>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</si>
  <si>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</si>
  <si>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</si>
  <si>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</si>
  <si>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</si>
  <si>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</si>
  <si>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</si>
  <si>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</si>
  <si>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</si>
  <si>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</si>
  <si>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</si>
  <si>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</si>
  <si>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</si>
  <si>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</si>
  <si>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</si>
  <si>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</si>
  <si>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</si>
  <si>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</si>
  <si>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</si>
  <si>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</si>
  <si>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</si>
  <si>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</si>
  <si>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</si>
  <si>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</si>
  <si>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</si>
  <si>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</si>
  <si>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</si>
  <si>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</si>
  <si>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</si>
  <si>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</si>
  <si>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</si>
  <si>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</si>
  <si>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</si>
  <si>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</si>
  <si>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</si>
  <si>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</si>
  <si>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</si>
  <si>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</si>
  <si>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</si>
  <si>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</si>
  <si>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</si>
  <si>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</si>
  <si>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</si>
  <si>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</si>
  <si>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</si>
  <si>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</si>
  <si>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</si>
  <si>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</si>
  <si>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</si>
  <si>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</si>
  <si>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</si>
  <si>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</si>
  <si>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</si>
  <si>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</si>
  <si>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</si>
  <si>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</si>
  <si>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</si>
  <si>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</si>
  <si>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</si>
  <si>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</si>
  <si>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</si>
  <si>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</si>
  <si>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</si>
  <si>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</si>
  <si>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</si>
  <si>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</si>
  <si>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</si>
  <si>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</si>
  <si>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</si>
  <si>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</si>
  <si>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</si>
  <si>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</si>
  <si>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</si>
  <si>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</si>
  <si>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</si>
  <si>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</si>
  <si>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</si>
  <si>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</si>
  <si>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</si>
  <si>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</si>
  <si>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</si>
  <si>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</si>
  <si>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</si>
  <si>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</si>
  <si>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</si>
  <si>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</si>
  <si>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</si>
  <si>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</si>
  <si>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</si>
  <si>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</si>
  <si>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</si>
  <si>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</si>
  <si>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</si>
  <si>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</si>
  <si>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</si>
  <si>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</si>
  <si>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</si>
  <si>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</si>
  <si>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</si>
  <si>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</si>
  <si>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</si>
  <si>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</si>
  <si>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</si>
  <si>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</si>
  <si>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</si>
  <si>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</si>
  <si>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</si>
  <si>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</si>
  <si>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</si>
  <si>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</si>
  <si>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</si>
  <si>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</si>
  <si>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</si>
  <si>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</si>
  <si>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</si>
  <si>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</si>
  <si>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</si>
  <si>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</si>
  <si>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</si>
  <si>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</si>
  <si>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</si>
  <si>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</si>
  <si>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</si>
  <si>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</si>
  <si>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</si>
  <si>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</si>
  <si>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</si>
  <si>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</si>
  <si>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</si>
  <si>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</si>
  <si>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</si>
  <si>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</si>
  <si>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</si>
  <si>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</si>
  <si>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</si>
  <si>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</si>
  <si>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</si>
  <si>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</si>
  <si>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</si>
  <si>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</si>
  <si>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</si>
  <si>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</si>
  <si>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</si>
  <si>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</si>
  <si>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</si>
  <si>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</si>
  <si>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</si>
  <si>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</si>
  <si>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</si>
  <si>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</si>
  <si>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</si>
  <si>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</si>
  <si>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</si>
  <si>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</si>
  <si>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</si>
  <si>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</si>
  <si>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</si>
  <si>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</si>
  <si>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</si>
  <si>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</si>
  <si>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</si>
  <si>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</si>
  <si>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</si>
  <si>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</si>
  <si>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</si>
  <si>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</si>
  <si>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</si>
  <si>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</si>
  <si>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</si>
  <si>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</si>
  <si>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</si>
  <si>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</si>
  <si>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</si>
  <si>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</si>
  <si>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</si>
  <si>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</si>
  <si>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</si>
  <si>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</si>
  <si>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</si>
  <si>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</si>
  <si>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</si>
  <si>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</si>
  <si>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</si>
  <si>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</si>
  <si>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</si>
  <si>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</si>
  <si>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</si>
  <si>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</si>
  <si>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</si>
  <si>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</si>
  <si>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</si>
  <si>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</si>
  <si>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</si>
  <si>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</si>
  <si>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</si>
  <si>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</si>
  <si>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</si>
  <si>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</si>
  <si>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</si>
  <si>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</si>
  <si>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</si>
  <si>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</si>
  <si>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</si>
  <si>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</si>
  <si>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</si>
  <si>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</si>
  <si>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</si>
  <si>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</si>
  <si>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</si>
  <si>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</si>
  <si>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</si>
  <si>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</si>
  <si>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</si>
  <si>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</si>
  <si>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</si>
  <si>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</si>
  <si>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</si>
  <si>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</si>
  <si>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</si>
  <si>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</si>
  <si>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</si>
  <si>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</si>
  <si>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</si>
  <si>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</si>
  <si>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</si>
  <si>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</si>
  <si>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</si>
  <si>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</si>
  <si>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</si>
  <si>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</si>
  <si>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</si>
  <si>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</si>
  <si>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</si>
  <si>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</si>
  <si>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</si>
  <si>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</si>
  <si>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</si>
  <si>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</si>
  <si>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</si>
  <si>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</si>
  <si>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</si>
  <si>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</si>
  <si>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</si>
  <si>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</si>
  <si>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</si>
  <si>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</si>
  <si>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</si>
  <si>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</si>
  <si>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</si>
  <si>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</si>
  <si>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</si>
  <si>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</si>
  <si>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</si>
  <si>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</si>
  <si>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</si>
  <si>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</si>
  <si>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</si>
  <si>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</si>
  <si>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</si>
  <si>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</si>
  <si>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</si>
  <si>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</si>
  <si>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</si>
  <si>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</si>
  <si>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</si>
  <si>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</si>
  <si>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</si>
  <si>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</si>
  <si>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</si>
  <si>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</si>
  <si>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</si>
  <si>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</si>
  <si>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</si>
  <si>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</si>
  <si>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</si>
  <si>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</si>
  <si>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</si>
  <si>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</si>
  <si>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</si>
  <si>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</si>
  <si>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</si>
  <si>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</si>
  <si>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</si>
  <si>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</si>
  <si>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</si>
  <si>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</si>
  <si>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</si>
  <si>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</si>
  <si>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</si>
  <si>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</si>
  <si>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</si>
  <si>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</si>
  <si>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</si>
  <si>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</si>
  <si>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</si>
  <si>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</si>
  <si>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</si>
  <si>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</si>
  <si>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</si>
  <si>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</si>
  <si>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</si>
  <si>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</si>
  <si>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</si>
  <si>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</si>
  <si>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</si>
  <si>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</si>
  <si>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</si>
  <si>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</si>
  <si>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</si>
  <si>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</si>
  <si>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</si>
  <si>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</si>
  <si>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</si>
  <si>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</si>
  <si>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</si>
  <si>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</si>
  <si>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</si>
  <si>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</si>
  <si>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</si>
  <si>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</si>
  <si>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</si>
  <si>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</si>
  <si>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</si>
  <si>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</si>
  <si>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</si>
  <si>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</si>
  <si>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</si>
  <si>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</si>
  <si>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</si>
  <si>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</si>
  <si>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</si>
  <si>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</si>
  <si>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</si>
  <si>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</si>
  <si>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</si>
  <si>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</si>
  <si>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</si>
  <si>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</si>
  <si>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</si>
  <si>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</si>
  <si>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</si>
  <si>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</si>
  <si>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</si>
  <si>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</si>
  <si>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</si>
  <si>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</si>
  <si>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</si>
  <si>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</si>
  <si>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</si>
  <si>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</si>
  <si>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</si>
  <si>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</si>
  <si>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</si>
  <si>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</si>
  <si>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</si>
  <si>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</si>
  <si>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</si>
  <si>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</si>
  <si>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</si>
  <si>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</si>
  <si>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</si>
  <si>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</si>
  <si>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</si>
  <si>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</si>
  <si>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</si>
  <si>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</si>
  <si>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</si>
  <si>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</si>
  <si>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</si>
  <si>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</si>
  <si>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</si>
  <si>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</si>
  <si>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</si>
  <si>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</si>
  <si>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</si>
  <si>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</si>
  <si>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</si>
  <si>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</si>
  <si>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</si>
  <si>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</si>
  <si>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</si>
  <si>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</si>
  <si>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</si>
  <si>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</si>
  <si>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</si>
  <si>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</si>
  <si>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</si>
  <si>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</si>
  <si>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</si>
  <si>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</si>
  <si>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</si>
  <si>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</si>
  <si>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</si>
  <si>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</si>
  <si>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</si>
  <si>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</si>
  <si>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</si>
  <si>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</si>
  <si>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</si>
  <si>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</si>
  <si>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</si>
  <si>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</si>
  <si>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</si>
  <si>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</si>
  <si>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</si>
  <si>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</si>
  <si>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</si>
  <si>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</si>
  <si>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</si>
  <si>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</si>
  <si>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</si>
  <si>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</si>
  <si>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</si>
  <si>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</si>
  <si>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</si>
  <si>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</si>
  <si>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</si>
  <si>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</si>
  <si>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</si>
  <si>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</si>
  <si>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</si>
  <si>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</si>
  <si>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</si>
  <si>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</si>
  <si>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</si>
  <si>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</si>
  <si>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</si>
  <si>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</si>
  <si>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</si>
  <si>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</si>
  <si>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</si>
  <si>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</si>
  <si>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</si>
  <si>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</si>
  <si>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</si>
  <si>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</si>
  <si>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</si>
  <si>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</si>
  <si>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</si>
  <si>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</si>
  <si>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</si>
  <si>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</si>
  <si>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</si>
  <si>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</si>
  <si>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</si>
  <si>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</si>
  <si>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</si>
  <si>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</si>
  <si>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</si>
  <si>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</si>
  <si>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</si>
  <si>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</si>
  <si>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</si>
  <si>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</si>
  <si>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</si>
  <si>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</si>
  <si>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</si>
  <si>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</si>
  <si>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</si>
  <si>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</si>
  <si>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</si>
  <si>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</si>
  <si>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</si>
  <si>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</si>
  <si>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</si>
  <si>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</si>
  <si>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</si>
  <si>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</si>
  <si>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</si>
  <si>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</si>
  <si>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</si>
  <si>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</si>
  <si>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</si>
  <si>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</si>
  <si>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</si>
  <si>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</si>
  <si>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</si>
  <si>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</si>
  <si>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</si>
  <si>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</si>
  <si>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</si>
  <si>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</si>
  <si>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</si>
  <si>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</si>
  <si>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</si>
  <si>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</si>
  <si>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</si>
  <si>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</si>
  <si>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</si>
  <si>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</si>
  <si>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</si>
  <si>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</si>
  <si>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</si>
  <si>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</si>
  <si>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</si>
  <si>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</si>
  <si>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</si>
  <si>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</si>
  <si>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</si>
  <si>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</si>
  <si>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</si>
  <si>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</si>
  <si>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</si>
  <si>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</si>
  <si>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</si>
  <si>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</si>
  <si>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</si>
  <si>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</si>
  <si>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</si>
  <si>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</si>
  <si>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</si>
  <si>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</si>
  <si>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</si>
  <si>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</si>
  <si>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</si>
  <si>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</si>
  <si>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</si>
  <si>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</si>
  <si>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</si>
  <si>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</si>
  <si>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</si>
  <si>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</si>
  <si>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</si>
  <si>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</si>
  <si>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</si>
  <si>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</si>
  <si>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</si>
  <si>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</si>
  <si>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</si>
  <si>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</si>
  <si>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</si>
  <si>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</si>
  <si>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</si>
  <si>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</si>
  <si>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</si>
  <si>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</si>
  <si>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</si>
  <si>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</si>
  <si>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</si>
  <si>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</si>
  <si>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</si>
  <si>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</si>
  <si>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</si>
  <si>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</si>
  <si>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</si>
  <si>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</si>
  <si>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</si>
  <si>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</si>
  <si>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</si>
  <si>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</si>
  <si>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</si>
  <si>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</si>
  <si>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</si>
  <si>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</si>
  <si>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</si>
  <si>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</si>
  <si>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</si>
  <si>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</si>
  <si>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</si>
  <si>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</si>
  <si>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</si>
  <si>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</si>
  <si>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</si>
  <si>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</si>
  <si>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</si>
  <si>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</si>
  <si>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</si>
  <si>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</si>
  <si>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</si>
  <si>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</si>
  <si>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</si>
  <si>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</si>
  <si>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</si>
  <si>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</si>
  <si>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</si>
  <si>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</si>
  <si>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</si>
  <si>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</si>
  <si>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</si>
  <si>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</si>
  <si>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</si>
  <si>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</si>
  <si>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</si>
  <si>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</si>
  <si>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</si>
  <si>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</si>
  <si>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</si>
  <si>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</si>
  <si>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</si>
  <si>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</si>
  <si>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</si>
  <si>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</si>
  <si>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</si>
  <si>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</si>
  <si>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</si>
  <si>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</si>
  <si>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</si>
  <si>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</si>
  <si>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</si>
  <si>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</si>
  <si>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</si>
  <si>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</si>
  <si>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</si>
  <si>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</si>
  <si>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</si>
  <si>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</si>
  <si>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</si>
  <si>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</si>
  <si>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</si>
  <si>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</si>
  <si>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</si>
  <si>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</si>
  <si>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</si>
  <si>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</si>
  <si>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</si>
  <si>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</si>
  <si>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</si>
  <si>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</si>
  <si>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</si>
  <si>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</si>
  <si>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</si>
  <si>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</si>
  <si>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</si>
  <si>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</si>
  <si>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</si>
  <si>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</si>
  <si>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</si>
  <si>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</si>
  <si>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</si>
  <si>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</si>
  <si>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</si>
  <si>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</si>
  <si>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</si>
  <si>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</si>
  <si>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</si>
  <si>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</si>
  <si>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</si>
  <si>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</si>
  <si>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</si>
  <si>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</si>
  <si>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</si>
  <si>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</si>
  <si>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</si>
  <si>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</si>
  <si>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</si>
  <si>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</si>
  <si>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</si>
  <si>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</si>
  <si>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</si>
  <si>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</si>
  <si>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</si>
  <si>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</si>
  <si>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</si>
  <si>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</si>
  <si>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</si>
  <si>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</si>
  <si>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</si>
  <si>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</si>
  <si>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</si>
  <si>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</si>
  <si>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</si>
  <si>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</si>
  <si>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</si>
  <si>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</si>
  <si>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</si>
  <si>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</si>
  <si>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</si>
  <si>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</si>
  <si>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</si>
  <si>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</si>
  <si>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</si>
  <si>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</si>
  <si>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</si>
  <si>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</si>
  <si>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</si>
  <si>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</si>
  <si>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</si>
  <si>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</si>
  <si>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</si>
  <si>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</si>
  <si>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</si>
  <si>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</si>
  <si>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</si>
  <si>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</si>
  <si>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</si>
  <si>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</si>
  <si>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</si>
  <si>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</si>
  <si>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</si>
  <si>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</si>
  <si>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</si>
  <si>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</si>
  <si>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</si>
  <si>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</si>
  <si>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</si>
  <si>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</si>
  <si>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</si>
  <si>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</si>
  <si>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</si>
  <si>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</si>
  <si>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</si>
  <si>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</si>
  <si>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</si>
  <si>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</si>
  <si>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</si>
  <si>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</si>
  <si>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</si>
  <si>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</si>
  <si>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</si>
  <si>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</si>
  <si>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</si>
  <si>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</si>
  <si>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</si>
  <si>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</si>
  <si>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</si>
  <si>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</si>
  <si>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</si>
  <si>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</si>
  <si>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</si>
  <si>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</si>
  <si>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</si>
  <si>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</si>
  <si>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</si>
  <si>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</si>
  <si>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</si>
  <si>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</si>
  <si>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</si>
  <si>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</si>
  <si>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</si>
  <si>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</si>
  <si>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</si>
  <si>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</si>
  <si>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</si>
  <si>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</si>
  <si>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</si>
  <si>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</si>
  <si>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</si>
  <si>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</si>
  <si>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</si>
  <si>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</si>
  <si>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</si>
  <si>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</si>
  <si>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</si>
  <si>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</si>
  <si>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</si>
  <si>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</si>
  <si>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</si>
  <si>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</si>
  <si>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</si>
  <si>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</si>
  <si>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</si>
  <si>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</si>
  <si>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</si>
  <si>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</si>
  <si>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</si>
  <si>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</si>
  <si>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</si>
  <si>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</si>
  <si>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</si>
  <si>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</si>
  <si>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</si>
  <si>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</si>
  <si>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</si>
  <si>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</si>
  <si>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</si>
  <si>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</si>
  <si>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</si>
  <si>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</si>
  <si>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</si>
  <si>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</si>
  <si>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</si>
  <si>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</si>
  <si>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</si>
  <si>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</si>
  <si>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</si>
  <si>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</si>
  <si>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</si>
  <si>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</si>
  <si>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</si>
  <si>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</si>
  <si>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</si>
  <si>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</si>
  <si>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</si>
  <si>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</si>
  <si>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</si>
  <si>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</si>
  <si>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</si>
  <si>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</si>
  <si>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</si>
  <si>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</si>
  <si>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</si>
  <si>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</si>
  <si>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</si>
  <si>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</si>
  <si>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</si>
  <si>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</si>
  <si>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</si>
  <si>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</si>
  <si>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</si>
  <si>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</si>
  <si>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</si>
  <si>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</si>
  <si>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</si>
  <si>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</si>
  <si>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</si>
  <si>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</si>
  <si>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</si>
  <si>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</si>
  <si>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</si>
  <si>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</si>
  <si>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</si>
  <si>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</si>
  <si>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</si>
  <si>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</si>
  <si>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</si>
  <si>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</si>
  <si>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</si>
  <si>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</si>
  <si>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</si>
  <si>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</si>
  <si>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</si>
  <si>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</si>
  <si>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</si>
  <si>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</si>
  <si>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</si>
  <si>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</si>
  <si>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</si>
  <si>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</si>
  <si>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</si>
  <si>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</si>
  <si>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</si>
  <si>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</si>
  <si>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</si>
  <si>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</si>
  <si>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</si>
  <si>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</si>
  <si>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</si>
  <si>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</si>
  <si>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</si>
  <si>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</si>
  <si>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</si>
  <si>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</si>
  <si>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</si>
  <si>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</si>
  <si>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</si>
  <si>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</si>
  <si>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</si>
  <si>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</si>
  <si>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</si>
  <si>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</si>
  <si>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</si>
  <si>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</si>
  <si>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</si>
  <si>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</si>
  <si>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</si>
  <si>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</si>
  <si>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</si>
  <si>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</si>
  <si>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</si>
  <si>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</si>
  <si>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</si>
  <si>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</si>
  <si>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</si>
  <si>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</si>
  <si>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</si>
  <si>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</si>
  <si>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</si>
  <si>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</si>
  <si>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</si>
  <si>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</si>
  <si>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</si>
  <si>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</si>
  <si>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</si>
  <si>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</si>
  <si>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</si>
  <si>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</si>
  <si>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</si>
  <si>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</si>
  <si>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</si>
  <si>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</si>
  <si>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</si>
  <si>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</si>
  <si>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</si>
  <si>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</si>
  <si>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</si>
  <si>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</si>
  <si>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</si>
  <si>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</si>
  <si>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</si>
  <si>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</si>
  <si>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</si>
  <si>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</si>
  <si>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</si>
  <si>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</si>
  <si>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</si>
  <si>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</si>
  <si>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</si>
  <si>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</si>
  <si>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</si>
  <si>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</si>
  <si>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</si>
  <si>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</si>
  <si>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</si>
  <si>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</si>
  <si>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</si>
  <si>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</si>
  <si>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</si>
  <si>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</si>
  <si>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</si>
  <si>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</si>
  <si>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</si>
  <si>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</si>
  <si>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</si>
  <si>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</si>
  <si>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</si>
  <si>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</si>
  <si>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</si>
  <si>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</si>
  <si>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</si>
  <si>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</si>
  <si>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</si>
  <si>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</si>
  <si>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</si>
  <si>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</si>
  <si>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</si>
  <si>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</si>
  <si>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</si>
  <si>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</si>
  <si>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</si>
  <si>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</si>
  <si>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</si>
  <si>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</si>
  <si>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</si>
  <si>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</si>
  <si>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</si>
  <si>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</si>
  <si>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</si>
  <si>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</si>
  <si>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</si>
  <si>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</si>
  <si>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</si>
  <si>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</si>
  <si>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</si>
  <si>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</si>
  <si>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</si>
  <si>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</si>
  <si>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</si>
  <si>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</si>
  <si>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</si>
  <si>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</si>
  <si>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</si>
  <si>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</si>
  <si>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</si>
  <si>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</si>
  <si>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</si>
  <si>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</si>
  <si>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</si>
  <si>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</si>
  <si>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</si>
  <si>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</si>
  <si>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</si>
  <si>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</si>
  <si>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</si>
  <si>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</si>
  <si>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</si>
  <si>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</si>
  <si>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</si>
  <si>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</si>
  <si>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</si>
  <si>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</si>
  <si>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</si>
  <si>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</si>
  <si>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</si>
  <si>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</si>
  <si>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</si>
  <si>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</si>
  <si>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</si>
  <si>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</si>
  <si>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</si>
  <si>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</si>
  <si>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</si>
  <si>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</si>
  <si>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</si>
  <si>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</si>
  <si>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</si>
  <si>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</si>
  <si>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</si>
  <si>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</si>
  <si>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</si>
  <si>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</si>
  <si>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</si>
  <si>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</si>
  <si>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</si>
  <si>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</si>
  <si>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</si>
  <si>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</si>
  <si>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</si>
  <si>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</si>
  <si>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</si>
  <si>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</si>
  <si>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</si>
  <si>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</si>
  <si>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</si>
  <si>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</si>
  <si>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</si>
  <si>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</si>
  <si>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</si>
  <si>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</si>
  <si>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</si>
  <si>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</si>
  <si>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</si>
  <si>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</si>
  <si>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</si>
  <si>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</si>
  <si>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</si>
  <si>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</si>
  <si>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</si>
  <si>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</si>
  <si>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</si>
  <si>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</si>
  <si>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</si>
  <si>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</si>
  <si>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</si>
  <si>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</si>
  <si>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</si>
  <si>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</si>
  <si>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</si>
  <si>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</si>
  <si>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</si>
  <si>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</si>
  <si>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</si>
  <si>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</si>
  <si>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</si>
  <si>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</si>
  <si>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</si>
  <si>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</si>
  <si>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</si>
  <si>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</si>
  <si>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</si>
  <si>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</si>
  <si>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</si>
  <si>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</si>
  <si>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</si>
  <si>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</si>
  <si>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</si>
  <si>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</si>
  <si>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</si>
  <si>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</si>
  <si>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</si>
  <si>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</si>
  <si>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</si>
  <si>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</si>
  <si>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</si>
  <si>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</si>
  <si>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</si>
  <si>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</si>
  <si>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</si>
  <si>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</si>
  <si>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</si>
  <si>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</si>
  <si>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</si>
  <si>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</si>
  <si>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</si>
  <si>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</si>
  <si>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</si>
  <si>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</si>
  <si>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</si>
  <si>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</si>
  <si>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</si>
  <si>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</si>
  <si>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</si>
  <si>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</si>
  <si>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</si>
  <si>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</si>
  <si>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</si>
  <si>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</si>
  <si>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</si>
  <si>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</si>
  <si>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</si>
  <si>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</si>
  <si>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</si>
  <si>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</si>
  <si>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</si>
  <si>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</si>
  <si>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</si>
  <si>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</si>
  <si>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</si>
  <si>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</si>
  <si>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</si>
  <si>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</si>
  <si>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</si>
  <si>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</si>
  <si>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</si>
  <si>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</si>
  <si>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</si>
  <si>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</si>
  <si>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</si>
  <si>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</si>
  <si>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</si>
  <si>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</si>
  <si>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</si>
  <si>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</si>
  <si>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</si>
  <si>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</si>
  <si>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</si>
  <si>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</si>
  <si>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</si>
  <si>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</si>
  <si>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</si>
  <si>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</si>
  <si>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</si>
  <si>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</si>
  <si>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</si>
  <si>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</si>
  <si>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</si>
  <si>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</si>
  <si>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</si>
  <si>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</si>
  <si>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</si>
  <si>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</si>
  <si>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</si>
  <si>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</si>
  <si>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</si>
  <si>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</si>
  <si>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</si>
  <si>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</si>
  <si>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</si>
  <si>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</si>
  <si>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</si>
  <si>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</si>
  <si>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</si>
  <si>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</si>
  <si>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</si>
  <si>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</si>
  <si>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</si>
  <si>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</si>
  <si>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</si>
  <si>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</si>
  <si>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</si>
  <si>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</si>
  <si>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</si>
  <si>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</si>
  <si>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</si>
  <si>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</si>
  <si>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</si>
  <si>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</si>
  <si>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</si>
  <si>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</si>
  <si>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</si>
  <si>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</si>
  <si>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</si>
  <si>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</si>
  <si>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</si>
  <si>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</si>
  <si>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</si>
  <si>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</si>
  <si>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</si>
  <si>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</si>
  <si>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</si>
  <si>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</si>
  <si>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</si>
  <si>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</si>
  <si>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</si>
  <si>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</si>
  <si>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</si>
  <si>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</si>
  <si>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</si>
  <si>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</si>
  <si>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</si>
  <si>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</si>
  <si>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</si>
  <si>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</si>
  <si>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</si>
  <si>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</si>
  <si>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</si>
  <si>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</si>
  <si>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</si>
  <si>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</si>
  <si>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</si>
  <si>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</si>
  <si>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</si>
  <si>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</si>
  <si>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</si>
  <si>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</si>
  <si>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</si>
  <si>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</si>
  <si>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</si>
  <si>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</si>
  <si>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</si>
  <si>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</si>
  <si>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</si>
  <si>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</si>
  <si>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</si>
  <si>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</si>
  <si>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</si>
  <si>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</si>
  <si>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</si>
  <si>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</si>
  <si>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</si>
  <si>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</si>
  <si>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</si>
  <si>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</si>
  <si>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</si>
  <si>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</si>
  <si>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</si>
  <si>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</si>
  <si>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</si>
  <si>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</si>
  <si>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</si>
  <si>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</si>
  <si>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</si>
  <si>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</si>
  <si>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</si>
  <si>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</si>
  <si>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</si>
  <si>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</si>
  <si>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</si>
  <si>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</si>
  <si>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</si>
  <si>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</si>
  <si>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</si>
  <si>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</si>
  <si>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</si>
  <si>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</si>
  <si>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</si>
  <si>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</si>
  <si>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</si>
  <si>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</si>
  <si>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</si>
  <si>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</si>
  <si>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</si>
  <si>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</si>
  <si>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</si>
  <si>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</si>
  <si>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</si>
  <si>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</si>
  <si>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</si>
  <si>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</si>
  <si>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</si>
  <si>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</si>
  <si>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</si>
  <si>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</si>
  <si>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</si>
  <si>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</si>
  <si>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</si>
  <si>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</si>
  <si>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</si>
  <si>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</si>
  <si>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</si>
  <si>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</si>
  <si>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</si>
  <si>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</si>
  <si>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</si>
  <si>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</si>
  <si>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</si>
  <si>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</si>
  <si>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</si>
  <si>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</si>
  <si>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</si>
  <si>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</si>
  <si>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</si>
  <si>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</si>
  <si>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</si>
  <si>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</si>
  <si>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</si>
  <si>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</si>
  <si>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</si>
  <si>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</si>
  <si>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</si>
  <si>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</si>
  <si>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</si>
  <si>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</si>
  <si>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</si>
  <si>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</si>
  <si>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</si>
  <si>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</si>
  <si>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</si>
  <si>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</si>
  <si>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</si>
  <si>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</si>
  <si>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</si>
  <si>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</si>
  <si>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</si>
  <si>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</si>
  <si>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</si>
  <si>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</si>
  <si>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</si>
  <si>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</si>
  <si>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</si>
  <si>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</si>
  <si>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</si>
  <si>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</si>
  <si>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</si>
  <si>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</si>
  <si>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</si>
  <si>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</si>
  <si>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</si>
  <si>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</si>
  <si>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</si>
  <si>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</si>
  <si>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</si>
  <si>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</si>
  <si>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</si>
  <si>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</si>
  <si>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</si>
  <si>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</si>
  <si>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</si>
  <si>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</si>
  <si>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</si>
  <si>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</si>
  <si>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</si>
  <si>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</si>
  <si>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</si>
  <si>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</si>
  <si>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</si>
  <si>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</si>
  <si>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</si>
  <si>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</si>
  <si>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</si>
  <si>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</si>
  <si>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</si>
  <si>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</si>
  <si>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</si>
  <si>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</si>
  <si>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</si>
  <si>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</si>
  <si>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</si>
  <si>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</si>
  <si>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</si>
  <si>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</si>
  <si>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</si>
  <si>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</si>
  <si>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</si>
  <si>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</si>
  <si>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</si>
  <si>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</si>
  <si>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</si>
  <si>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</si>
  <si>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</si>
  <si>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</si>
  <si>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</si>
  <si>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</si>
  <si>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</si>
  <si>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</si>
  <si>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</si>
  <si>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</si>
  <si>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</si>
  <si>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</si>
  <si>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</si>
  <si>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</si>
  <si>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</si>
  <si>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</si>
  <si>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</si>
  <si>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</si>
  <si>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</si>
  <si>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</si>
  <si>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</si>
  <si>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</si>
  <si>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</si>
  <si>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</si>
  <si>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</si>
  <si>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</si>
  <si>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</si>
  <si>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</si>
  <si>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</si>
  <si>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</si>
  <si>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</si>
  <si>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</si>
  <si>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</si>
  <si>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</si>
  <si>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</si>
  <si>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</si>
  <si>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</si>
  <si>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</si>
  <si>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</si>
  <si>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</si>
  <si>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</si>
  <si>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</si>
  <si>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</si>
  <si>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</si>
  <si>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</si>
  <si>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</si>
  <si>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</si>
  <si>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</si>
  <si>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</si>
  <si>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</si>
  <si>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</si>
  <si>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</si>
  <si>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</si>
  <si>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</si>
  <si>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</si>
  <si>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</si>
  <si>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</si>
  <si>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</si>
  <si>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</si>
  <si>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</si>
  <si>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</si>
  <si>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</si>
  <si>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</si>
  <si>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</si>
  <si>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</si>
  <si>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</si>
  <si>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</si>
  <si>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</si>
  <si>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</si>
  <si>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</si>
  <si>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</si>
  <si>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</si>
  <si>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</si>
  <si>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</si>
  <si>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</si>
  <si>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</si>
  <si>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</si>
  <si>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</si>
  <si>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</si>
  <si>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</si>
  <si>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</si>
  <si>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</si>
  <si>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</si>
  <si>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</si>
  <si>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</si>
  <si>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</si>
  <si>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</si>
  <si>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</si>
  <si>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</si>
  <si>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</si>
  <si>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</si>
  <si>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</si>
  <si>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</si>
  <si>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</si>
  <si>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</si>
  <si>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</si>
  <si>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</si>
  <si>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</si>
  <si>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</si>
  <si>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</si>
  <si>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</si>
  <si>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</si>
  <si>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</si>
  <si>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</si>
  <si>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</si>
  <si>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</si>
  <si>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</si>
  <si>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</si>
  <si>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</si>
  <si>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</si>
  <si>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</si>
  <si>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</si>
  <si>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</si>
  <si>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</si>
  <si>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</si>
  <si>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</si>
  <si>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</si>
  <si>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</si>
  <si>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</si>
  <si>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</si>
  <si>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</si>
  <si>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</si>
  <si>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</si>
  <si>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</si>
  <si>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</si>
  <si>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</si>
  <si>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</si>
  <si>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</si>
  <si>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</si>
  <si>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</si>
  <si>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</si>
  <si>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</si>
  <si>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</si>
  <si>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</si>
  <si>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</si>
  <si>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</si>
  <si>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</si>
  <si>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</si>
  <si>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</si>
  <si>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</si>
  <si>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</si>
  <si>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</si>
  <si>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</si>
  <si>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</si>
  <si>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</si>
  <si>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</si>
  <si>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</si>
  <si>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</si>
  <si>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</si>
  <si>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</si>
  <si>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</si>
  <si>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</si>
  <si>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</si>
  <si>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</si>
  <si>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</si>
  <si>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</si>
  <si>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</si>
  <si>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</si>
  <si>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</si>
  <si>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</si>
  <si>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</si>
  <si>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</si>
  <si>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</si>
  <si>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</si>
  <si>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</si>
  <si>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</si>
  <si>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</si>
  <si>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</si>
  <si>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</si>
  <si>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</si>
  <si>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</si>
  <si>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</si>
  <si>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</si>
  <si>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</si>
  <si>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</si>
  <si>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</si>
  <si>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</si>
  <si>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</si>
  <si>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</si>
  <si>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</si>
  <si>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</si>
  <si>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</si>
  <si>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</si>
  <si>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</si>
  <si>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</si>
  <si>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</si>
  <si>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</si>
  <si>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</si>
  <si>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</si>
  <si>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</si>
  <si>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</si>
  <si>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</si>
  <si>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</si>
  <si>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</si>
  <si>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</si>
  <si>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</si>
  <si>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</si>
  <si>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</si>
  <si>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</si>
  <si>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</si>
  <si>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</si>
  <si>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</si>
  <si>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</si>
  <si>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</si>
  <si>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</si>
  <si>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</si>
  <si>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</si>
  <si>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</si>
  <si>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</si>
  <si>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</si>
  <si>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</si>
  <si>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</si>
  <si>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</si>
  <si>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</si>
  <si>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</si>
  <si>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</si>
  <si>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</si>
  <si>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</si>
  <si>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</si>
  <si>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</si>
  <si>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</si>
  <si>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</si>
  <si>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</si>
  <si>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</si>
  <si>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</si>
  <si>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</si>
  <si>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</si>
  <si>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</si>
  <si>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</si>
  <si>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</si>
  <si>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</si>
  <si>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</si>
  <si>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</si>
  <si>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</si>
  <si>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</si>
  <si>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</si>
  <si>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</si>
  <si>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</si>
  <si>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</si>
  <si>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</si>
  <si>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</si>
  <si>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</si>
  <si>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</si>
  <si>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</si>
  <si>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</si>
  <si>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</si>
  <si>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</si>
  <si>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</si>
  <si>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</si>
  <si>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</si>
  <si>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</si>
  <si>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</si>
  <si>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</si>
  <si>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</si>
  <si>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</si>
  <si>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</si>
  <si>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</si>
  <si>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</si>
  <si>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</si>
  <si>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</si>
  <si>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</si>
  <si>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</si>
  <si>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</si>
  <si>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</si>
  <si>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</si>
  <si>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</si>
  <si>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</si>
  <si>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</si>
  <si>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</si>
  <si>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</si>
  <si>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</si>
  <si>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</si>
  <si>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</si>
  <si>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</si>
  <si>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</si>
  <si>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</si>
  <si>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</si>
  <si>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</si>
  <si>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</si>
  <si>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</si>
  <si>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</si>
  <si>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</si>
  <si>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</si>
  <si>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</si>
  <si>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</si>
  <si>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</si>
  <si>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</si>
  <si>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</si>
  <si>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</si>
  <si>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</si>
  <si>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</si>
  <si>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</si>
  <si>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</si>
  <si>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</si>
  <si>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</si>
  <si>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</si>
  <si>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</si>
  <si>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</si>
  <si>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</si>
  <si>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</si>
  <si>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</si>
  <si>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</si>
  <si>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</si>
  <si>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</si>
  <si>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</si>
  <si>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</si>
  <si>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</si>
  <si>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</si>
  <si>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</si>
  <si>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</si>
  <si>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</si>
  <si>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</si>
  <si>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</si>
  <si>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</si>
  <si>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</si>
  <si>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</si>
  <si>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</si>
  <si>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</si>
  <si>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</si>
  <si>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</si>
  <si>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</si>
  <si>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</si>
  <si>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</si>
  <si>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</si>
  <si>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</si>
  <si>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</si>
  <si>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</si>
  <si>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</si>
  <si>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</si>
  <si>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</si>
  <si>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</si>
  <si>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</si>
  <si>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</si>
  <si>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</si>
  <si>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</si>
  <si>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</si>
  <si>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</si>
  <si>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</si>
  <si>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</si>
  <si>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</si>
  <si>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</si>
  <si>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</si>
  <si>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</si>
  <si>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</si>
  <si>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</si>
  <si>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</si>
  <si>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</si>
  <si>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</si>
  <si>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</si>
  <si>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</si>
  <si>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</si>
  <si>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</si>
  <si>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</si>
  <si>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</si>
  <si>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</si>
  <si>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</si>
  <si>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</si>
  <si>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</si>
  <si>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</si>
  <si>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</si>
  <si>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</si>
  <si>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</si>
  <si>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</si>
  <si>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</si>
  <si>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</si>
  <si>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</si>
  <si>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</si>
  <si>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</si>
  <si>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</si>
  <si>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</si>
  <si>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</si>
  <si>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</si>
  <si>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</si>
  <si>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</si>
  <si>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</si>
  <si>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</si>
  <si>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</si>
  <si>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</si>
  <si>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</si>
  <si>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</si>
  <si>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</si>
  <si>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</si>
  <si>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</si>
  <si>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</si>
  <si>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</si>
  <si>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</si>
  <si>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</si>
  <si>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</si>
  <si>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</si>
  <si>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</si>
  <si>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</si>
  <si>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</si>
  <si>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</si>
  <si>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</si>
  <si>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</si>
  <si>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</si>
  <si>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</si>
  <si>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</si>
  <si>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</si>
  <si>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</si>
  <si>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</si>
  <si>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</si>
  <si>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</si>
  <si>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</si>
  <si>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</si>
  <si>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</si>
  <si>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</si>
  <si>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</si>
  <si>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</si>
  <si>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</si>
  <si>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</si>
  <si>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</si>
  <si>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</si>
  <si>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</si>
  <si>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</si>
  <si>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</si>
  <si>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</si>
  <si>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</si>
  <si>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</si>
  <si>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</si>
  <si>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</si>
  <si>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</si>
  <si>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</si>
  <si>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</si>
  <si>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</si>
  <si>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</si>
  <si>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</si>
  <si>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</si>
  <si>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</si>
  <si>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</si>
  <si>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</si>
  <si>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</si>
  <si>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</si>
  <si>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</si>
  <si>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</si>
  <si>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</si>
  <si>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</si>
  <si>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</si>
  <si>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</si>
  <si>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</si>
  <si>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</si>
  <si>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</si>
  <si>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</si>
  <si>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</si>
  <si>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</si>
  <si>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</si>
  <si>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</si>
  <si>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</si>
  <si>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</si>
  <si>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</si>
  <si>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</si>
  <si>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</si>
  <si>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</si>
  <si>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</si>
  <si>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</si>
  <si>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</si>
  <si>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</si>
  <si>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</si>
  <si>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</si>
  <si>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</si>
  <si>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</si>
  <si>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</si>
  <si>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</si>
  <si>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</si>
  <si>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</si>
  <si>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</si>
  <si>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</si>
  <si>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</si>
  <si>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</si>
  <si>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</si>
  <si>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</si>
  <si>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</si>
  <si>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</si>
  <si>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</si>
  <si>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</si>
  <si>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</si>
  <si>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</si>
  <si>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</si>
  <si>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</si>
  <si>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</si>
  <si>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</si>
  <si>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</si>
  <si>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</si>
  <si>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</si>
  <si>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</si>
  <si>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</si>
  <si>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</si>
  <si>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</si>
  <si>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</si>
  <si>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</si>
  <si>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</si>
  <si>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</si>
  <si>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</si>
  <si>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</si>
  <si>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</si>
  <si>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</si>
  <si>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</si>
  <si>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</si>
  <si>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</si>
  <si>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</si>
  <si>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</si>
  <si>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</si>
  <si>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</si>
  <si>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</si>
  <si>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</si>
  <si>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</si>
  <si>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</si>
  <si>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</si>
  <si>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</si>
  <si>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</si>
  <si>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</si>
  <si>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</si>
  <si>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</si>
  <si>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</si>
  <si>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</si>
  <si>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</si>
  <si>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</si>
  <si>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</si>
  <si>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</si>
  <si>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</si>
  <si>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</si>
  <si>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</si>
  <si>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</si>
  <si>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</si>
  <si>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</si>
  <si>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</si>
  <si>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</si>
  <si>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</si>
  <si>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</si>
  <si>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</si>
  <si>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</si>
  <si>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</si>
  <si>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</si>
  <si>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</si>
  <si>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</si>
  <si>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</si>
  <si>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</si>
  <si>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</si>
  <si>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</si>
  <si>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</si>
  <si>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</si>
  <si>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</si>
  <si>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</si>
  <si>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</si>
  <si>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</si>
  <si>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</si>
  <si>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</si>
  <si>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</si>
  <si>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</si>
  <si>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</si>
  <si>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</si>
  <si>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</si>
  <si>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</si>
  <si>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</si>
  <si>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</si>
  <si>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</si>
  <si>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</si>
  <si>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</si>
  <si>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</si>
  <si>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</si>
  <si>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</si>
  <si>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</si>
  <si>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</si>
  <si>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</si>
  <si>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</si>
  <si>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</si>
  <si>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</si>
  <si>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</si>
  <si>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</si>
  <si>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</si>
  <si>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</si>
  <si>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</si>
  <si>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</si>
  <si>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</si>
  <si>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</si>
  <si>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</si>
  <si>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</si>
  <si>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</si>
  <si>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</si>
  <si>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</si>
  <si>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</si>
  <si>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</si>
  <si>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</si>
  <si>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</si>
  <si>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</si>
  <si>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</si>
  <si>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</si>
  <si>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</si>
  <si>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</si>
  <si>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</si>
  <si>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</si>
  <si>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</si>
  <si>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</si>
  <si>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</si>
  <si>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</si>
  <si>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</si>
  <si>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</si>
  <si>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</si>
  <si>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</si>
  <si>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</si>
  <si>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</si>
  <si>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</si>
  <si>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</si>
  <si>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</si>
  <si>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</si>
  <si>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</si>
  <si>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</si>
  <si>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</si>
  <si>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</si>
  <si>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</si>
  <si>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</si>
  <si>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</si>
  <si>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</si>
  <si>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</si>
  <si>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</si>
  <si>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</si>
  <si>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</si>
  <si>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</si>
  <si>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</si>
  <si>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</si>
  <si>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</si>
  <si>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</si>
  <si>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</si>
  <si>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</si>
  <si>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</si>
  <si>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</si>
  <si>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</si>
  <si>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</si>
  <si>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</si>
  <si>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</si>
  <si>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</si>
  <si>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</si>
  <si>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</si>
  <si>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</si>
  <si>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</si>
  <si>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</si>
  <si>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</si>
  <si>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</si>
  <si>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</si>
  <si>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</si>
  <si>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</si>
  <si>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</si>
  <si>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</si>
  <si>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</si>
  <si>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</si>
  <si>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</si>
  <si>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</si>
  <si>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</si>
  <si>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</si>
  <si>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</si>
  <si>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</si>
  <si>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</si>
  <si>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</si>
  <si>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</si>
  <si>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</si>
  <si>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</si>
  <si>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</si>
  <si>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</si>
  <si>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</si>
  <si>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</si>
  <si>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</si>
  <si>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</si>
  <si>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</si>
  <si>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</si>
  <si>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</si>
  <si>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</si>
  <si>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</si>
  <si>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</si>
  <si>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</si>
  <si>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</si>
  <si>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</si>
  <si>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</si>
  <si>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</si>
  <si>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</si>
  <si>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</si>
  <si>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</si>
  <si>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</si>
  <si>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</si>
  <si>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</si>
  <si>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</si>
  <si>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</si>
  <si>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</si>
  <si>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</si>
  <si>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</si>
  <si>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</si>
  <si>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</si>
  <si>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</si>
  <si>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</si>
  <si>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</si>
  <si>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</si>
  <si>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</si>
  <si>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</si>
  <si>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</si>
  <si>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</si>
  <si>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</si>
  <si>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</si>
  <si>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</si>
  <si>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</si>
  <si>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</si>
  <si>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</si>
  <si>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</si>
  <si>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</si>
  <si>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</si>
  <si>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</si>
  <si>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</si>
  <si>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</si>
  <si>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</si>
  <si>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</si>
  <si>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</si>
  <si>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</si>
  <si>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</si>
  <si>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</si>
  <si>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</si>
  <si>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</si>
  <si>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</si>
  <si>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</si>
  <si>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</si>
  <si>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</si>
  <si>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</si>
  <si>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</si>
  <si>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</si>
  <si>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</si>
  <si>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</si>
  <si>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</si>
  <si>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</si>
  <si>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</si>
  <si>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</si>
  <si>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</si>
  <si>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</si>
  <si>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</si>
  <si>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</si>
  <si>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</si>
  <si>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</si>
  <si>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</si>
  <si>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</si>
  <si>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</si>
  <si>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</si>
  <si>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</si>
  <si>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</si>
  <si>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</si>
  <si>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</si>
  <si>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</si>
  <si>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</si>
  <si>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</si>
  <si>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</si>
  <si>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</si>
  <si>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</si>
  <si>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</si>
  <si>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</si>
  <si>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</si>
  <si>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</si>
  <si>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</si>
  <si>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</si>
  <si>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</si>
  <si>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</si>
  <si>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</si>
  <si>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</si>
  <si>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</si>
  <si>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</si>
  <si>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</si>
  <si>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</si>
  <si>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</si>
  <si>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</si>
  <si>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</si>
  <si>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</si>
  <si>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</si>
  <si>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</si>
  <si>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</si>
  <si>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</si>
  <si>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</si>
  <si>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</si>
  <si>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</si>
  <si>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</si>
  <si>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</si>
  <si>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</si>
  <si>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</si>
  <si>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</si>
  <si>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</si>
  <si>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</si>
  <si>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</si>
  <si>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</si>
  <si>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</si>
  <si>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</si>
  <si>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</si>
  <si>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</si>
  <si>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</si>
  <si>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</si>
  <si>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</si>
  <si>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</si>
  <si>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</si>
  <si>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</si>
  <si>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</si>
  <si>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</si>
  <si>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</si>
  <si>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</si>
  <si>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</si>
  <si>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</si>
  <si>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</si>
  <si>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</si>
  <si>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</si>
  <si>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</si>
  <si>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</si>
  <si>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</si>
  <si>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</si>
  <si>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</si>
  <si>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</si>
  <si>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</si>
  <si>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</si>
  <si>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</si>
  <si>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</si>
  <si>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</si>
  <si>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</si>
  <si>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</si>
  <si>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</si>
  <si>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</si>
  <si>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</si>
  <si>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</si>
  <si>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</si>
  <si>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</si>
  <si>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</si>
  <si>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</si>
  <si>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</si>
  <si>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</si>
  <si>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</si>
  <si>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</si>
  <si>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</si>
  <si>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</si>
  <si>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</si>
  <si>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</si>
  <si>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</si>
  <si>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</si>
  <si>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</si>
  <si>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</si>
  <si>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</si>
  <si>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</si>
  <si>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</si>
  <si>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</si>
  <si>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</si>
  <si>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</si>
  <si>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</si>
  <si>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</si>
  <si>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</si>
  <si>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</si>
  <si>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</si>
  <si>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</si>
  <si>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</si>
  <si>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</si>
  <si>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</si>
  <si>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</si>
  <si>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</si>
  <si>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</si>
  <si>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</si>
  <si>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</si>
  <si>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</si>
  <si>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</si>
  <si>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</si>
  <si>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</si>
  <si>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</si>
  <si>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</si>
  <si>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</si>
  <si>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</si>
  <si>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</si>
  <si>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</si>
  <si>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</si>
  <si>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</si>
  <si>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</si>
  <si>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</si>
  <si>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</si>
  <si>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</si>
  <si>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</si>
  <si>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</si>
  <si>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</si>
  <si>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</si>
  <si>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</si>
  <si>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</si>
  <si>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</si>
  <si>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</si>
  <si>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</si>
  <si>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</si>
  <si>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</si>
  <si>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</si>
  <si>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</si>
  <si>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</si>
  <si>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</si>
  <si>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</si>
  <si>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</si>
  <si>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</si>
  <si>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</si>
  <si>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</si>
  <si>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</si>
  <si>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</si>
  <si>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</si>
  <si>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</si>
  <si>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</si>
  <si>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</si>
  <si>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</si>
  <si>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</si>
  <si>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</si>
  <si>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</si>
  <si>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</si>
  <si>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</si>
  <si>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</si>
  <si>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</si>
  <si>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</si>
  <si>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</si>
  <si>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</si>
  <si>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</si>
  <si>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</si>
  <si>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</si>
  <si>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</si>
  <si>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</si>
  <si>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</si>
  <si>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</si>
  <si>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</si>
  <si>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</si>
  <si>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</si>
  <si>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</si>
  <si>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</si>
  <si>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</si>
  <si>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</si>
  <si>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</si>
  <si>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</si>
  <si>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</si>
  <si>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</si>
  <si>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</si>
  <si>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</si>
  <si>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</si>
  <si>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</si>
  <si>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</si>
  <si>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</si>
  <si>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</si>
  <si>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</si>
  <si>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</si>
  <si>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</si>
  <si>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</si>
  <si>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</si>
  <si>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</si>
  <si>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</si>
  <si>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</si>
  <si>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</si>
  <si>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</si>
  <si>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</si>
  <si>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</si>
  <si>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</si>
  <si>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</si>
  <si>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</si>
  <si>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</si>
  <si>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</si>
  <si>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</si>
  <si>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</si>
  <si>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</si>
  <si>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</si>
  <si>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</si>
  <si>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</si>
  <si>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</si>
  <si>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</si>
  <si>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</si>
  <si>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</si>
  <si>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</si>
  <si>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</si>
  <si>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</si>
  <si>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</si>
  <si>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</si>
  <si>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</si>
  <si>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</si>
  <si>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</si>
  <si>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</si>
  <si>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</si>
  <si>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</si>
  <si>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</si>
  <si>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</si>
  <si>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</si>
  <si>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</si>
  <si>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</si>
  <si>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</si>
  <si>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</si>
  <si>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</si>
  <si>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</si>
  <si>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</si>
  <si>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</si>
  <si>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</si>
  <si>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</si>
  <si>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</si>
  <si>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</si>
  <si>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</si>
  <si>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</si>
  <si>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</si>
  <si>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</si>
  <si>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</si>
  <si>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</si>
  <si>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</si>
  <si>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</si>
  <si>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</si>
  <si>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</si>
  <si>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</si>
  <si>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</si>
  <si>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</si>
  <si>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</si>
  <si>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</si>
  <si>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</si>
  <si>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</si>
  <si>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</si>
  <si>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</si>
  <si>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</si>
  <si>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</si>
  <si>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</si>
  <si>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</si>
  <si>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</si>
  <si>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</si>
  <si>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</si>
  <si>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</si>
  <si>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</si>
  <si>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</si>
  <si>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</si>
  <si>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</si>
  <si>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</si>
  <si>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</si>
  <si>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</si>
  <si>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</si>
  <si>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</si>
  <si>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</si>
  <si>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</si>
  <si>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</si>
  <si>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</si>
  <si>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</si>
  <si>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</si>
  <si>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</si>
  <si>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</si>
  <si>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</si>
  <si>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</si>
  <si>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</si>
  <si>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</si>
  <si>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</si>
  <si>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</si>
  <si>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</si>
  <si>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</si>
  <si>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</si>
  <si>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</si>
  <si>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</si>
  <si>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</si>
  <si>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</si>
  <si>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</si>
  <si>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</si>
  <si>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</si>
  <si>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</si>
  <si>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</si>
  <si>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</si>
  <si>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</si>
  <si>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</si>
  <si>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</si>
  <si>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</si>
  <si>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</si>
  <si>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</si>
  <si>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</si>
  <si>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</si>
  <si>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</si>
  <si>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</si>
  <si>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</si>
  <si>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</si>
  <si>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</si>
  <si>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</si>
  <si>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</si>
  <si>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</si>
  <si>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</si>
  <si>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</si>
  <si>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</si>
  <si>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</si>
  <si>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</si>
  <si>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</si>
  <si>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</si>
  <si>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</si>
  <si>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</si>
  <si>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</si>
  <si>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</si>
  <si>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</si>
  <si>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</si>
  <si>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</si>
  <si>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</si>
  <si>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</si>
  <si>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</si>
  <si>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</si>
  <si>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</si>
  <si>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</si>
  <si>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</si>
  <si>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</si>
  <si>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</si>
  <si>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</si>
  <si>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</si>
  <si>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</si>
  <si>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</si>
  <si>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</si>
  <si>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</si>
  <si>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</si>
  <si>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</si>
  <si>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</si>
  <si>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</si>
  <si>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</si>
  <si>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</si>
  <si>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</si>
  <si>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</si>
  <si>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</si>
  <si>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</si>
  <si>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</si>
  <si>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</si>
  <si>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</si>
  <si>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</si>
  <si>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</si>
  <si>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</si>
  <si>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</si>
  <si>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</si>
  <si>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</si>
  <si>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</si>
  <si>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</si>
  <si>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</si>
  <si>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</si>
  <si>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</si>
  <si>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</si>
  <si>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</si>
  <si>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</si>
  <si>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</si>
  <si>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</si>
  <si>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</si>
  <si>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</si>
  <si>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</si>
  <si>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</si>
  <si>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</si>
  <si>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</si>
  <si>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</si>
  <si>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</si>
  <si>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</si>
  <si>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</si>
  <si>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</si>
  <si>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</si>
  <si>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</si>
  <si>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</si>
  <si>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</si>
  <si>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</si>
  <si>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</si>
  <si>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</si>
  <si>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</si>
  <si>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</si>
  <si>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</si>
  <si>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</si>
  <si>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</si>
  <si>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</si>
  <si>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</si>
  <si>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</si>
  <si>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</si>
  <si>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</si>
  <si>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</si>
  <si>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</si>
  <si>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</si>
  <si>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</si>
  <si>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</si>
  <si>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</si>
  <si>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</si>
  <si>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</si>
  <si>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</si>
  <si>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</si>
  <si>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</si>
  <si>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</si>
  <si>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</si>
  <si>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</si>
  <si>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</si>
  <si>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</si>
  <si>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</si>
  <si>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</si>
  <si>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</si>
  <si>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</si>
  <si>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</si>
  <si>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</si>
  <si>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</si>
  <si>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</si>
  <si>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</si>
  <si>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</si>
  <si>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</si>
  <si>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</si>
  <si>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</si>
  <si>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</si>
  <si>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</si>
  <si>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</si>
  <si>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</si>
  <si>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</si>
  <si>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</si>
  <si>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</si>
  <si>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</si>
  <si>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</si>
  <si>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</si>
  <si>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</si>
  <si>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</si>
  <si>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</si>
  <si>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</si>
  <si>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</si>
  <si>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</si>
  <si>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</si>
  <si>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</si>
  <si>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</si>
  <si>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</si>
  <si>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</si>
  <si>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</si>
  <si>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</si>
  <si>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</si>
  <si>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</si>
  <si>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</si>
  <si>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</si>
  <si>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</si>
  <si>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</si>
  <si>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</si>
  <si>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</si>
  <si>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</si>
  <si>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</si>
  <si>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</si>
  <si>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</si>
  <si>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</si>
  <si>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</si>
  <si>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</si>
  <si>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</si>
  <si>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</si>
  <si>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</si>
  <si>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</si>
  <si>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</si>
  <si>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</si>
  <si>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</si>
  <si>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</si>
  <si>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</si>
  <si>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</si>
  <si>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</si>
  <si>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</si>
  <si>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</si>
  <si>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</si>
  <si>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</si>
  <si>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</si>
  <si>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</si>
  <si>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</si>
  <si>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</si>
  <si>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</si>
  <si>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</si>
  <si>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</si>
  <si>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</si>
  <si>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</si>
  <si>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</si>
  <si>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</si>
  <si>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</si>
  <si>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</si>
  <si>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</si>
  <si>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</si>
  <si>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</si>
  <si>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</si>
  <si>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</si>
  <si>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</si>
  <si>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</si>
  <si>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</si>
  <si>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</si>
  <si>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</si>
  <si>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</si>
  <si>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</si>
  <si>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</si>
  <si>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</si>
  <si>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</si>
  <si>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</si>
  <si>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</si>
  <si>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</si>
  <si>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</si>
  <si>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</si>
  <si>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</si>
  <si>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</si>
  <si>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</si>
  <si>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</si>
  <si>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</si>
  <si>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</si>
  <si>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</si>
  <si>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</si>
  <si>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</si>
  <si>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</si>
  <si>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</si>
  <si>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</si>
  <si>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</si>
  <si>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</si>
  <si>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</si>
  <si>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</si>
  <si>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</si>
  <si>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</si>
  <si>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</si>
  <si>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</si>
  <si>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</si>
  <si>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</si>
  <si>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</si>
  <si>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</si>
  <si>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</si>
  <si>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</si>
  <si>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</si>
  <si>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</si>
  <si>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</si>
  <si>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</si>
  <si>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</si>
  <si>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</si>
  <si>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</si>
  <si>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</si>
  <si>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</si>
  <si>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</si>
  <si>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</si>
  <si>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</si>
  <si>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</si>
  <si>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</si>
  <si>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</si>
  <si>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</si>
  <si>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</si>
  <si>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</si>
  <si>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</si>
  <si>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</si>
  <si>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</si>
  <si>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</si>
  <si>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</si>
  <si>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</si>
  <si>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</si>
  <si>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</si>
  <si>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</si>
  <si>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</si>
  <si>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</si>
  <si>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</si>
  <si>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</si>
  <si>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</si>
  <si>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</si>
  <si>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</si>
  <si>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</si>
  <si>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</si>
  <si>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</si>
  <si>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</si>
  <si>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</si>
  <si>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</si>
  <si>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</si>
  <si>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</si>
  <si>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</si>
  <si>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</si>
  <si>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</si>
  <si>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</si>
  <si>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</si>
  <si>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</si>
  <si>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</si>
  <si>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</si>
  <si>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</si>
  <si>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</si>
  <si>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</si>
  <si>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</si>
  <si>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</si>
  <si>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</si>
  <si>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</si>
  <si>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</si>
  <si>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</si>
  <si>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</si>
  <si>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</si>
  <si>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</si>
  <si>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</si>
  <si>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</si>
  <si>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</si>
  <si>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</si>
  <si>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</si>
  <si>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</si>
  <si>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</si>
  <si>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</si>
  <si>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</si>
  <si>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</si>
  <si>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</si>
  <si>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</si>
  <si>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</si>
  <si>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</si>
  <si>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</si>
  <si>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</si>
  <si>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</si>
  <si>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</si>
  <si>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</si>
  <si>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</si>
  <si>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</si>
  <si>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</si>
  <si>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</si>
  <si>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</si>
  <si>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</si>
  <si>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</si>
  <si>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</si>
  <si>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</si>
  <si>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</si>
  <si>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</si>
  <si>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</si>
  <si>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</si>
  <si>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</si>
  <si>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</si>
  <si>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</si>
  <si>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</si>
  <si>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</si>
  <si>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</si>
  <si>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</si>
  <si>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</si>
  <si>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</si>
  <si>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</si>
  <si>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</si>
  <si>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</si>
  <si>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</si>
  <si>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</si>
  <si>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</si>
  <si>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</si>
  <si>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</si>
  <si>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</si>
  <si>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</si>
  <si>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</si>
  <si>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</si>
  <si>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</si>
  <si>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</si>
  <si>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</si>
  <si>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</si>
  <si>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</si>
  <si>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</si>
  <si>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</si>
  <si>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</si>
  <si>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</si>
  <si>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</si>
  <si>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</si>
  <si>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</si>
  <si>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</si>
  <si>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</si>
  <si>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</si>
  <si>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</si>
  <si>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</si>
  <si>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</si>
  <si>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</si>
  <si>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</si>
  <si>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</si>
  <si>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</si>
  <si>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</si>
  <si>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</si>
  <si>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</si>
  <si>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</si>
  <si>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</si>
  <si>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</si>
  <si>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</si>
  <si>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</si>
  <si>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</si>
  <si>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</si>
  <si>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</si>
  <si>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</si>
  <si>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</si>
  <si>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</si>
  <si>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</si>
  <si>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</si>
  <si>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</si>
  <si>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</si>
  <si>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</si>
  <si>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</si>
  <si>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</si>
  <si>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</si>
  <si>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</si>
  <si>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</si>
  <si>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</si>
  <si>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</si>
  <si>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</si>
  <si>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</si>
  <si>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</si>
  <si>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</si>
  <si>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</si>
  <si>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</si>
  <si>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</si>
  <si>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</si>
  <si>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</si>
  <si>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</si>
  <si>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</si>
  <si>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</si>
  <si>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</si>
  <si>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</si>
  <si>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</si>
  <si>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</si>
  <si>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</si>
  <si>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</si>
  <si>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</si>
  <si>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</si>
  <si>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</si>
  <si>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</si>
  <si>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</si>
  <si>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</si>
  <si>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</si>
  <si>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</si>
  <si>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</si>
  <si>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</si>
  <si>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</si>
  <si>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</si>
  <si>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</si>
  <si>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</si>
  <si>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</si>
  <si>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</si>
  <si>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</si>
  <si>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</si>
  <si>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</si>
  <si>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</si>
  <si>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</si>
  <si>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</si>
  <si>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</si>
  <si>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</si>
  <si>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</si>
  <si>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</si>
  <si>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</si>
  <si>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</si>
  <si>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</si>
  <si>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</si>
  <si>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</si>
  <si>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</si>
  <si>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</si>
  <si>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</si>
  <si>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</si>
  <si>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</si>
  <si>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</si>
  <si>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</si>
  <si>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</si>
  <si>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</si>
  <si>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</si>
  <si>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</si>
  <si>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</si>
  <si>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</si>
  <si>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</si>
  <si>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</si>
  <si>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</si>
  <si>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</si>
  <si>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</si>
  <si>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</si>
  <si>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</si>
  <si>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</si>
  <si>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</si>
  <si>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</si>
  <si>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</si>
  <si>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</si>
  <si>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</si>
  <si>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</si>
  <si>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</si>
  <si>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</si>
  <si>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</si>
  <si>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</si>
  <si>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</si>
  <si>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</si>
  <si>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</si>
  <si>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</si>
  <si>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</si>
  <si>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</si>
  <si>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</si>
  <si>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</si>
  <si>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</si>
  <si>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</si>
  <si>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</si>
  <si>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</si>
  <si>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</si>
  <si>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</si>
  <si>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</si>
  <si>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</si>
  <si>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</si>
  <si>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</si>
  <si>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</si>
  <si>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</si>
  <si>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</si>
  <si>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</si>
  <si>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</si>
  <si>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</si>
  <si>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</si>
  <si>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</si>
  <si>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</si>
  <si>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</si>
  <si>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</si>
  <si>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</si>
  <si>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</si>
  <si>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</si>
  <si>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</si>
  <si>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</si>
  <si>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</si>
  <si>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</si>
  <si>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</si>
  <si>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</si>
  <si>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</si>
  <si>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</si>
  <si>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</si>
  <si>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</si>
  <si>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</si>
  <si>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</si>
  <si>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</si>
  <si>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</si>
  <si>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</si>
  <si>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</si>
  <si>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</si>
  <si>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</si>
  <si>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</si>
  <si>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</si>
  <si>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</si>
  <si>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</si>
  <si>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</si>
  <si>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</si>
  <si>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</si>
  <si>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</si>
  <si>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</si>
  <si>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</si>
  <si>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</si>
  <si>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</si>
  <si>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</si>
  <si>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</si>
  <si>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</si>
  <si>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</si>
  <si>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</si>
  <si>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</si>
  <si>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</si>
  <si>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</si>
  <si>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</si>
  <si>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</si>
  <si>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</si>
  <si>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</si>
  <si>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</si>
  <si>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</si>
  <si>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</si>
  <si>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</si>
  <si>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</si>
  <si>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</si>
  <si>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</si>
  <si>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</si>
  <si>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</si>
  <si>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</si>
  <si>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</si>
  <si>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</si>
  <si>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</si>
  <si>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</si>
  <si>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</si>
  <si>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</si>
  <si>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</si>
  <si>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</si>
  <si>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</si>
  <si>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</si>
  <si>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</si>
  <si>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</si>
  <si>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</si>
  <si>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</si>
  <si>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</si>
  <si>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</si>
  <si>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</si>
  <si>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</si>
  <si>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</si>
  <si>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</si>
  <si>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</si>
  <si>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</si>
  <si>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</si>
  <si>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</si>
  <si>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</si>
  <si>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</si>
  <si>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</si>
  <si>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</si>
  <si>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</si>
  <si>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</si>
  <si>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</si>
  <si>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</si>
  <si>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</si>
  <si>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</si>
  <si>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</si>
  <si>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</si>
  <si>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</si>
  <si>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</si>
  <si>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</si>
  <si>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</si>
  <si>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</si>
  <si>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</si>
  <si>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</si>
  <si>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</si>
  <si>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</si>
  <si>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</si>
  <si>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</si>
  <si>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</si>
  <si>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</si>
  <si>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</si>
  <si>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</si>
  <si>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</si>
  <si>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</si>
  <si>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</si>
  <si>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</si>
  <si>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</si>
  <si>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</si>
  <si>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</si>
  <si>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</si>
  <si>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</si>
  <si>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</si>
  <si>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</si>
  <si>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</si>
  <si>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</si>
  <si>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</si>
  <si>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</si>
  <si>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</si>
  <si>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</si>
  <si>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</si>
  <si>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</si>
  <si>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</si>
  <si>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</si>
  <si>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</si>
  <si>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</si>
  <si>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</si>
  <si>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</si>
  <si>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</si>
  <si>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</si>
  <si>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</si>
  <si>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</si>
  <si>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</si>
  <si>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</si>
  <si>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</si>
  <si>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</si>
  <si>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</si>
  <si>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</si>
  <si>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</si>
  <si>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</si>
  <si>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</si>
  <si>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</si>
  <si>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</si>
  <si>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</si>
  <si>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</si>
  <si>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</si>
  <si>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</si>
  <si>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</si>
  <si>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</si>
  <si>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</si>
  <si>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</si>
  <si>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</si>
  <si>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</si>
  <si>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</si>
  <si>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</si>
  <si>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</si>
  <si>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</si>
  <si>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</si>
  <si>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</si>
  <si>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</si>
  <si>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</si>
  <si>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</si>
  <si>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</si>
  <si>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</si>
  <si>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</si>
  <si>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</si>
  <si>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</si>
  <si>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</si>
  <si>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</si>
  <si>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</si>
  <si>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</si>
  <si>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</si>
  <si>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</si>
  <si>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</si>
  <si>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</si>
  <si>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</si>
  <si>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</si>
  <si>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</si>
  <si>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</si>
  <si>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</si>
  <si>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</si>
  <si>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</si>
  <si>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</si>
  <si>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</si>
  <si>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</si>
  <si>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</si>
  <si>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</si>
  <si>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</si>
  <si>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</si>
  <si>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</si>
  <si>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</si>
  <si>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</si>
  <si>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</si>
  <si>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</si>
  <si>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</si>
  <si>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</si>
  <si>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</si>
  <si>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</si>
  <si>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</si>
  <si>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</si>
  <si>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</si>
  <si>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</si>
  <si>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</si>
  <si>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</si>
  <si>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</si>
  <si>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</si>
  <si>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</si>
  <si>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</si>
  <si>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</si>
  <si>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</si>
  <si>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</si>
  <si>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</si>
  <si>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</si>
  <si>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</si>
  <si>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</si>
  <si>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</si>
  <si>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</si>
  <si>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</si>
  <si>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</si>
  <si>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</si>
  <si>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</si>
  <si>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</si>
  <si>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</si>
  <si>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</si>
  <si>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</si>
  <si>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</si>
  <si>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</si>
  <si>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</si>
  <si>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</si>
  <si>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</si>
  <si>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</si>
  <si>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</si>
  <si>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</si>
  <si>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</si>
  <si>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</si>
  <si>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</si>
  <si>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</si>
  <si>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</si>
  <si>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</si>
  <si>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</si>
  <si>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</si>
  <si>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</si>
  <si>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</si>
  <si>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</si>
  <si>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</si>
  <si>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</si>
  <si>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</si>
  <si>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</si>
  <si>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</si>
  <si>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</si>
  <si>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</si>
  <si>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</si>
  <si>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</si>
  <si>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</si>
  <si>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</si>
  <si>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</si>
  <si>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</si>
  <si>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</si>
  <si>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</si>
  <si>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</si>
  <si>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</si>
  <si>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</si>
  <si>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</si>
  <si>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</si>
  <si>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</si>
  <si>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</si>
  <si>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</si>
  <si>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</si>
  <si>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</si>
  <si>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</si>
  <si>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</si>
  <si>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</si>
  <si>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</si>
  <si>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</si>
  <si>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</si>
  <si>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</si>
  <si>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</si>
  <si>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</si>
  <si>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</si>
  <si>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</si>
  <si>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</si>
  <si>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</si>
  <si>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</si>
  <si>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</si>
  <si>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</si>
  <si>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</si>
  <si>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</si>
  <si>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</si>
  <si>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</si>
  <si>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</si>
  <si>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</si>
  <si>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</si>
  <si>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</si>
  <si>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</si>
  <si>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</si>
  <si>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</si>
  <si>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</si>
  <si>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</si>
  <si>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</si>
  <si>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</si>
  <si>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</si>
  <si>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</si>
  <si>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</si>
  <si>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</si>
  <si>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</si>
  <si>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</si>
  <si>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</si>
  <si>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</si>
  <si>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</si>
  <si>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</si>
  <si>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</si>
  <si>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</si>
  <si>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</si>
  <si>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</si>
  <si>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</si>
  <si>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</si>
  <si>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</si>
  <si>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</si>
  <si>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</si>
  <si>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</si>
  <si>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</si>
  <si>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</si>
  <si>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</si>
  <si>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</si>
  <si>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</si>
  <si>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</si>
  <si>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</si>
  <si>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</si>
  <si>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</si>
  <si>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</si>
  <si>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</si>
  <si>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</si>
  <si>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</si>
  <si>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</si>
  <si>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</si>
  <si>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</si>
  <si>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</si>
  <si>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</si>
  <si>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</si>
  <si>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</si>
  <si>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</si>
  <si>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</si>
  <si>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</si>
  <si>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</si>
  <si>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</si>
  <si>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</si>
  <si>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</si>
  <si>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</si>
  <si>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</si>
  <si>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</si>
  <si>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</si>
  <si>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</si>
  <si>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</si>
  <si>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</si>
  <si>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</si>
  <si>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</si>
  <si>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</si>
  <si>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</si>
  <si>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</si>
  <si>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</si>
  <si>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</si>
  <si>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</si>
  <si>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</si>
  <si>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</si>
  <si>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</si>
  <si>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</si>
  <si>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</si>
  <si>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</si>
  <si>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</si>
  <si>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</si>
  <si>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</si>
  <si>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</si>
  <si>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</si>
  <si>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</si>
  <si>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</si>
  <si>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</si>
  <si>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</si>
  <si>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</si>
  <si>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</si>
  <si>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</si>
  <si>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</si>
  <si>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</si>
  <si>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</si>
  <si>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</si>
  <si>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</si>
  <si>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</si>
  <si>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</si>
  <si>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</si>
  <si>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</si>
  <si>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</si>
  <si>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</si>
  <si>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</si>
  <si>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</si>
  <si>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</si>
  <si>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</si>
  <si>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</si>
  <si>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</si>
  <si>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</si>
  <si>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</si>
  <si>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</si>
  <si>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</si>
  <si>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</si>
  <si>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</si>
  <si>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</si>
  <si>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</si>
  <si>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</si>
  <si>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</si>
  <si>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</si>
  <si>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</si>
  <si>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</si>
  <si>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</si>
  <si>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</si>
  <si>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</si>
  <si>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</si>
  <si>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</si>
  <si>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</si>
  <si>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</si>
  <si>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</si>
  <si>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</si>
  <si>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</si>
  <si>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</si>
  <si>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</si>
  <si>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</si>
  <si>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</si>
  <si>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</si>
  <si>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</si>
  <si>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</si>
  <si>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</si>
  <si>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</si>
  <si>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</si>
  <si>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</si>
  <si>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</si>
  <si>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</si>
  <si>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</si>
  <si>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</si>
  <si>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</si>
  <si>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</si>
  <si>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</si>
  <si>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</si>
  <si>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</si>
  <si>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</si>
  <si>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</si>
  <si>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</si>
  <si>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</si>
  <si>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</si>
  <si>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</si>
  <si>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</si>
  <si>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</si>
  <si>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</si>
  <si>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</si>
  <si>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</si>
  <si>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</si>
  <si>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</si>
  <si>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</si>
  <si>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</si>
  <si>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</si>
  <si>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</si>
  <si>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</si>
  <si>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</si>
  <si>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</si>
  <si>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</si>
  <si>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</si>
  <si>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</si>
  <si>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</si>
  <si>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</si>
  <si>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</si>
  <si>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</si>
  <si>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</si>
  <si>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</si>
  <si>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</si>
  <si>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</si>
  <si>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</si>
  <si>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</si>
  <si>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</si>
  <si>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</si>
  <si>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</si>
  <si>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</si>
  <si>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</si>
  <si>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</si>
  <si>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</si>
  <si>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</si>
  <si>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</si>
  <si>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</si>
  <si>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</si>
  <si>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</si>
  <si>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</si>
  <si>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</si>
  <si>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</si>
  <si>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</si>
  <si>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</si>
  <si>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</si>
  <si>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</si>
  <si>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</si>
  <si>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</si>
  <si>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</si>
  <si>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</si>
  <si>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</si>
  <si>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</si>
  <si>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</si>
  <si>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</si>
  <si>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</si>
  <si>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</si>
  <si>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</si>
  <si>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</si>
  <si>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</si>
  <si>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</si>
  <si>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</si>
  <si>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</si>
  <si>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</si>
  <si>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</si>
  <si>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</si>
  <si>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</si>
  <si>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</si>
  <si>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</si>
  <si>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</si>
  <si>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</si>
  <si>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</si>
  <si>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</si>
  <si>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</si>
  <si>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</si>
  <si>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</si>
  <si>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</si>
  <si>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</si>
  <si>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</si>
  <si>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</si>
  <si>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</si>
  <si>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</si>
  <si>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</si>
  <si>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</si>
  <si>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</si>
  <si>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</si>
  <si>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</si>
  <si>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</si>
  <si>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</si>
  <si>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</si>
  <si>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</si>
  <si>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</si>
  <si>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</si>
  <si>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</si>
  <si>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</si>
  <si>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</si>
  <si>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</si>
  <si>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</si>
  <si>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</si>
  <si>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</si>
  <si>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</si>
  <si>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</si>
  <si>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</si>
  <si>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</si>
  <si>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</si>
  <si>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</si>
  <si>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</si>
  <si>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</si>
  <si>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</si>
  <si>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</si>
  <si>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</si>
  <si>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</si>
  <si>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</si>
  <si>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</si>
  <si>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</si>
  <si>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</si>
  <si>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</si>
  <si>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</si>
  <si>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</si>
  <si>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</si>
  <si>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</si>
  <si>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</si>
  <si>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</si>
  <si>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</si>
  <si>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</si>
  <si>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</si>
  <si>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</si>
  <si>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</si>
  <si>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</si>
  <si>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</si>
  <si>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</si>
  <si>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</si>
  <si>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</si>
  <si>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</si>
  <si>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</si>
  <si>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</si>
  <si>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</si>
  <si>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</si>
  <si>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</si>
  <si>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</si>
  <si>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</si>
  <si>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</si>
  <si>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</si>
  <si>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</si>
  <si>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</si>
  <si>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</si>
  <si>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</si>
  <si>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</si>
  <si>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</si>
  <si>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</si>
  <si>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</si>
  <si>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</si>
  <si>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</si>
  <si>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</si>
  <si>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</si>
  <si>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</si>
  <si>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</si>
  <si>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</si>
  <si>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</si>
  <si>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</si>
  <si>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</si>
  <si>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</si>
  <si>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</si>
  <si>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</si>
  <si>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</si>
  <si>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</si>
  <si>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</si>
  <si>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</si>
  <si>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</si>
  <si>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</si>
  <si>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</si>
  <si>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</si>
  <si>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</si>
  <si>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</si>
  <si>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</si>
  <si>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</si>
  <si>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</si>
  <si>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</si>
  <si>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</si>
  <si>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</si>
  <si>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</si>
  <si>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</si>
  <si>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</si>
  <si>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</si>
  <si>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</si>
  <si>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</si>
  <si>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</si>
  <si>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</si>
  <si>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</si>
  <si>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</si>
  <si>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</si>
  <si>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</si>
  <si>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</si>
  <si>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</si>
  <si>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</si>
  <si>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</si>
  <si>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</si>
  <si>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</si>
  <si>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</si>
  <si>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</si>
  <si>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</si>
  <si>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</si>
  <si>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</si>
  <si>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</si>
  <si>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</si>
  <si>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</si>
  <si>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</si>
  <si>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</si>
  <si>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</si>
  <si>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</si>
  <si>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</si>
  <si>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</si>
  <si>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</si>
  <si>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</si>
  <si>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</si>
  <si>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</si>
  <si>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</si>
  <si>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</si>
  <si>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</si>
  <si>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</si>
  <si>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</si>
  <si>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</si>
  <si>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</si>
  <si>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</si>
  <si>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</si>
  <si>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</si>
  <si>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</si>
  <si>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</si>
  <si>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</si>
  <si>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</si>
  <si>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</si>
  <si>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</si>
  <si>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</si>
  <si>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</si>
  <si>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</si>
  <si>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</si>
  <si>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</si>
  <si>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</si>
  <si>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</si>
  <si>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</si>
  <si>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</si>
  <si>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</si>
  <si>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</si>
  <si>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</si>
  <si>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</si>
  <si>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</si>
  <si>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</si>
  <si>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</si>
  <si>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</si>
  <si>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</si>
  <si>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</si>
  <si>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</si>
  <si>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</si>
  <si>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</si>
  <si>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</si>
  <si>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</si>
  <si>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</si>
  <si>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</si>
  <si>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</si>
  <si>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</si>
  <si>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</si>
  <si>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</si>
  <si>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</si>
  <si>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</si>
  <si>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</si>
  <si>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</si>
  <si>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</si>
  <si>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</si>
  <si>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</si>
  <si>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</si>
  <si>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</si>
  <si>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</si>
  <si>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</si>
  <si>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</si>
  <si>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</si>
  <si>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</si>
  <si>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</si>
  <si>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</si>
  <si>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</si>
  <si>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</si>
  <si>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</si>
  <si>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</si>
  <si>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</si>
  <si>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</si>
  <si>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</si>
  <si>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</si>
  <si>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</si>
  <si>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</si>
  <si>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</si>
  <si>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</si>
  <si>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</si>
  <si>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</si>
  <si>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</si>
  <si>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</si>
  <si>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</si>
  <si>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</si>
  <si>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</si>
  <si>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</si>
  <si>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</si>
  <si>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</si>
  <si>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</si>
  <si>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</si>
  <si>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</si>
  <si>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</si>
  <si>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</si>
  <si>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</si>
  <si>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</si>
  <si>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</si>
  <si>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</si>
  <si>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</si>
  <si>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</si>
  <si>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</si>
  <si>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</si>
  <si>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</si>
  <si>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</si>
  <si>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</si>
  <si>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</si>
  <si>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</si>
  <si>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</si>
  <si>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</si>
  <si>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</si>
  <si>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</si>
  <si>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</si>
  <si>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</si>
  <si>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</si>
  <si>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</si>
  <si>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</si>
  <si>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</si>
  <si>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</si>
  <si>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</si>
  <si>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</si>
  <si>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</si>
  <si>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</si>
  <si>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</si>
  <si>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</si>
  <si>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</si>
  <si>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</si>
  <si>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</si>
  <si>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</si>
  <si>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</si>
  <si>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</si>
  <si>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</si>
  <si>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</si>
  <si>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</si>
  <si>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</si>
  <si>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</si>
  <si>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</si>
  <si>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</si>
  <si>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</si>
  <si>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</si>
  <si>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</si>
  <si>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</si>
  <si>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</si>
  <si>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</si>
  <si>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</si>
  <si>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</si>
  <si>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</si>
  <si>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</si>
  <si>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</si>
  <si>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</si>
  <si>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</si>
  <si>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</si>
  <si>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</si>
  <si>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</si>
  <si>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</si>
  <si>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</si>
  <si>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</si>
  <si>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</si>
  <si>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</si>
  <si>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</si>
  <si>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</si>
  <si>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</si>
  <si>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</si>
  <si>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</si>
  <si>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</si>
  <si>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</si>
  <si>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</si>
  <si>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</si>
  <si>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</si>
  <si>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</si>
  <si>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</si>
  <si>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</si>
  <si>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</si>
  <si>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</si>
  <si>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</si>
  <si>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</si>
  <si>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</si>
  <si>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</si>
  <si>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</si>
  <si>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</si>
  <si>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</si>
  <si>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</si>
  <si>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</si>
  <si>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</si>
  <si>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</si>
  <si>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</si>
  <si>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</si>
  <si>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</si>
  <si>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</si>
  <si>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</si>
  <si>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</si>
  <si>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</si>
  <si>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</si>
  <si>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</si>
  <si>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</si>
  <si>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</si>
  <si>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</si>
  <si>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</si>
  <si>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</si>
  <si>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</si>
  <si>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</si>
  <si>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</si>
  <si>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</si>
  <si>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</si>
  <si>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</si>
  <si>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</si>
  <si>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</si>
  <si>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</si>
  <si>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</si>
  <si>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</si>
  <si>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</si>
  <si>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</si>
  <si>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</si>
  <si>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</si>
  <si>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</si>
  <si>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</si>
  <si>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</si>
  <si>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</si>
  <si>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</si>
  <si>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</si>
  <si>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</si>
  <si>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</si>
  <si>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</si>
  <si>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</si>
  <si>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</si>
  <si>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</si>
  <si>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</si>
  <si>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</si>
  <si>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</si>
  <si>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</si>
  <si>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</si>
  <si>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</si>
  <si>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</si>
  <si>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</si>
  <si>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</si>
  <si>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</si>
  <si>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</si>
  <si>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</si>
  <si>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</si>
  <si>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</si>
  <si>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</si>
  <si>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</si>
  <si>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</si>
  <si>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</si>
  <si>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</si>
  <si>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</si>
  <si>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</si>
  <si>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</si>
  <si>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</si>
  <si>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</si>
  <si>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</si>
  <si>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</si>
  <si>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</si>
  <si>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</si>
  <si>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</si>
  <si>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</si>
  <si>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</si>
  <si>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</si>
  <si>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</si>
  <si>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</si>
  <si>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</si>
  <si>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</si>
  <si>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</si>
  <si>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</si>
  <si>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</si>
  <si>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</si>
  <si>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</si>
  <si>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</si>
  <si>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</si>
  <si>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</si>
  <si>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</si>
  <si>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</si>
  <si>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</si>
  <si>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</si>
  <si>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</si>
  <si>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</si>
  <si>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</si>
  <si>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</si>
  <si>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</si>
  <si>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</si>
  <si>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</si>
  <si>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</si>
  <si>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</si>
  <si>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</si>
  <si>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</si>
  <si>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</si>
  <si>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</si>
  <si>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</si>
  <si>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</si>
  <si>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</si>
  <si>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</si>
  <si>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</si>
  <si>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</si>
  <si>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</si>
  <si>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</si>
  <si>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</si>
  <si>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</si>
  <si>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</si>
  <si>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</si>
  <si>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</si>
  <si>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</si>
  <si>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</si>
  <si>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</si>
  <si>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</si>
  <si>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</si>
  <si>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</si>
  <si>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</si>
  <si>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</si>
  <si>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</si>
  <si>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</si>
  <si>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</si>
  <si>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</si>
  <si>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</si>
  <si>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</si>
  <si>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</si>
  <si>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</si>
  <si>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</si>
  <si>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</si>
  <si>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</si>
  <si>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</si>
  <si>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</si>
  <si>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</si>
  <si>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</si>
  <si>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</si>
  <si>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</si>
  <si>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</si>
  <si>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</si>
  <si>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</si>
  <si>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</si>
  <si>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</si>
  <si>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</si>
  <si>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</si>
  <si>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</si>
  <si>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</si>
  <si>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</si>
  <si>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</si>
  <si>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</si>
  <si>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</si>
  <si>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</si>
  <si>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</si>
  <si>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</si>
  <si>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</si>
  <si>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</si>
  <si>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</si>
  <si>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</si>
  <si>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</si>
  <si>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</si>
  <si>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</si>
  <si>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</si>
  <si>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</si>
  <si>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</si>
  <si>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</si>
  <si>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</si>
  <si>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</si>
  <si>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</si>
  <si>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</si>
  <si>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</si>
  <si>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</si>
  <si>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</si>
  <si>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</si>
  <si>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</si>
  <si>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</si>
  <si>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</si>
  <si>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</si>
  <si>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</si>
  <si>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</si>
  <si>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</si>
  <si>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</si>
  <si>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</si>
  <si>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</si>
  <si>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</si>
  <si>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</si>
  <si>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</si>
  <si>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</si>
  <si>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</si>
  <si>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</si>
  <si>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</si>
  <si>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</si>
  <si>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</si>
  <si>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</si>
  <si>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</si>
  <si>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</si>
  <si>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</si>
  <si>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</si>
  <si>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</si>
  <si>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</si>
  <si>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</si>
  <si>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</si>
  <si>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</si>
  <si>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</si>
  <si>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</si>
  <si>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</si>
  <si>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</si>
  <si>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</si>
  <si>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</si>
  <si>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</si>
  <si>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</si>
  <si>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</si>
  <si>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</si>
  <si>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</si>
  <si>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</si>
  <si>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</si>
  <si>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</si>
  <si>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</si>
  <si>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</si>
  <si>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</si>
  <si>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</si>
  <si>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</si>
  <si>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</si>
  <si>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</si>
  <si>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</si>
  <si>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</si>
  <si>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</si>
  <si>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</si>
  <si>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</si>
  <si>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</si>
  <si>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</si>
  <si>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</si>
  <si>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</si>
  <si>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</si>
  <si>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</si>
  <si>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</si>
  <si>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</si>
  <si>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</si>
  <si>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</si>
  <si>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</si>
  <si>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</si>
  <si>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</si>
  <si>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</si>
  <si>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</si>
  <si>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</si>
  <si>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</si>
  <si>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</si>
  <si>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</si>
  <si>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</si>
  <si>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</si>
  <si>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</si>
  <si>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</si>
  <si>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</si>
  <si>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</si>
  <si>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</si>
  <si>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</si>
  <si>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</si>
  <si>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</si>
  <si>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</si>
  <si>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</si>
  <si>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</si>
  <si>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</si>
  <si>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</si>
  <si>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</si>
  <si>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</si>
  <si>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</si>
  <si>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</si>
  <si>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</si>
  <si>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</si>
  <si>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</si>
  <si>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</si>
  <si>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</si>
  <si>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</si>
  <si>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</si>
  <si>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</si>
  <si>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</si>
  <si>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</si>
  <si>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</si>
  <si>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</si>
  <si>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</si>
  <si>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</si>
  <si>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</si>
  <si>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</si>
  <si>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</si>
  <si>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</si>
  <si>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</si>
  <si>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</si>
  <si>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</si>
  <si>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</si>
  <si>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</si>
  <si>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</si>
  <si>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</si>
  <si>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</si>
  <si>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</si>
  <si>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</si>
  <si>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</si>
  <si>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</si>
  <si>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</si>
  <si>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</si>
  <si>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</si>
  <si>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</si>
  <si>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</si>
  <si>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</si>
  <si>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</si>
  <si>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</si>
  <si>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</si>
  <si>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</si>
  <si>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</si>
  <si>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</si>
  <si>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</si>
  <si>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</si>
  <si>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</si>
  <si>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</si>
  <si>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</si>
  <si>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</si>
  <si>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</si>
  <si>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</si>
  <si>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</si>
  <si>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</si>
  <si>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</si>
  <si>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</si>
  <si>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</si>
  <si>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</si>
  <si>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</si>
  <si>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</si>
  <si>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</si>
  <si>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</si>
  <si>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</si>
  <si>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</si>
  <si>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</si>
  <si>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</si>
  <si>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</si>
  <si>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</si>
  <si>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</si>
  <si>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</si>
  <si>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</si>
  <si>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</si>
  <si>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</si>
  <si>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</si>
  <si>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</si>
  <si>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</si>
  <si>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</si>
  <si>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</si>
  <si>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</si>
  <si>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</si>
  <si>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</si>
  <si>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</si>
  <si>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</si>
  <si>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</si>
  <si>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</si>
  <si>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</si>
  <si>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</si>
  <si>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</si>
  <si>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</si>
  <si>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</si>
  <si>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</si>
  <si>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</si>
  <si>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</si>
  <si>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</si>
  <si>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</si>
  <si>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</si>
  <si>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</si>
  <si>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</si>
  <si>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</si>
  <si>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</si>
  <si>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</si>
  <si>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</si>
  <si>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</si>
  <si>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</si>
  <si>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</si>
  <si>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</si>
  <si>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</si>
  <si>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</si>
  <si>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</si>
  <si>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</si>
  <si>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</si>
  <si>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</si>
  <si>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</si>
  <si>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</si>
  <si>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</si>
  <si>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</si>
  <si>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</si>
  <si>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</si>
  <si>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</si>
  <si>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</si>
  <si>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</si>
  <si>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</si>
  <si>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</si>
  <si>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</si>
  <si>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</si>
  <si>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</si>
  <si>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</si>
  <si>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</si>
  <si>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</si>
  <si>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</si>
  <si>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</si>
  <si>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</si>
  <si>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</si>
  <si>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</si>
  <si>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</si>
  <si>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</si>
  <si>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</si>
  <si>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</si>
  <si>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</si>
  <si>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</si>
  <si>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</si>
  <si>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</si>
  <si>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</si>
  <si>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</si>
  <si>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</si>
  <si>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</si>
  <si>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</si>
  <si>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</si>
  <si>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</si>
  <si>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</si>
  <si>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</si>
  <si>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</si>
  <si>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</si>
  <si>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</si>
  <si>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</si>
  <si>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</si>
  <si>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</si>
  <si>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</si>
  <si>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</si>
  <si>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</si>
  <si>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</si>
  <si>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</si>
  <si>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</si>
  <si>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</si>
  <si>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</si>
  <si>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</si>
  <si>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</si>
  <si>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</si>
  <si>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</si>
  <si>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</si>
  <si>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</si>
  <si>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</si>
  <si>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</si>
  <si>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</si>
  <si>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</si>
  <si>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</si>
  <si>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</si>
  <si>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</si>
  <si>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</si>
  <si>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</si>
  <si>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</si>
  <si>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</si>
  <si>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</si>
  <si>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</si>
  <si>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</si>
  <si>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</si>
  <si>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</si>
  <si>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</si>
  <si>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</si>
  <si>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</si>
  <si>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</si>
  <si>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</si>
  <si>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</si>
  <si>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</si>
  <si>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</si>
  <si>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</si>
  <si>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</si>
  <si>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</si>
  <si>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</si>
  <si>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</si>
  <si>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</si>
  <si>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</si>
  <si>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</si>
  <si>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</si>
  <si>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</si>
  <si>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</si>
  <si>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</si>
  <si>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</si>
  <si>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</si>
  <si>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</si>
  <si>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</si>
  <si>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</si>
  <si>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</si>
  <si>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</si>
  <si>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</si>
  <si>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</si>
  <si>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</si>
  <si>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</si>
  <si>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</si>
  <si>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</si>
  <si>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</si>
  <si>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</si>
  <si>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</si>
  <si>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</si>
  <si>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</si>
  <si>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</si>
  <si>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</si>
  <si>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</si>
  <si>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</si>
  <si>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</si>
  <si>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</si>
  <si>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</si>
  <si>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</si>
  <si>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</si>
  <si>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</si>
  <si>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</si>
  <si>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</si>
  <si>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</si>
  <si>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</si>
  <si>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</si>
  <si>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</si>
  <si>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</si>
  <si>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</si>
  <si>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</si>
  <si>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</si>
  <si>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</si>
  <si>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</si>
  <si>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</si>
  <si>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</si>
  <si>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</si>
  <si>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</si>
  <si>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</si>
  <si>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</si>
  <si>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</si>
  <si>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</si>
  <si>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</si>
  <si>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</si>
  <si>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</si>
  <si>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</si>
  <si>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</si>
  <si>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</si>
  <si>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</si>
  <si>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</si>
  <si>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</si>
  <si>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</si>
  <si>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</si>
  <si>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</si>
  <si>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</si>
  <si>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</si>
  <si>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</si>
  <si>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</si>
  <si>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</si>
  <si>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</si>
  <si>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</si>
  <si>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</si>
  <si>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</si>
  <si>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</si>
  <si>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</si>
  <si>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</si>
  <si>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</si>
  <si>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</si>
  <si>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</si>
  <si>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</si>
  <si>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</si>
  <si>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</si>
  <si>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</si>
  <si>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</si>
  <si>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</si>
  <si>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</si>
  <si>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</si>
  <si>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</si>
  <si>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</si>
  <si>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</si>
  <si>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</si>
  <si>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</si>
  <si>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</si>
  <si>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</si>
  <si>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</si>
  <si>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</si>
  <si>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</si>
  <si>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</si>
  <si>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</si>
  <si>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</si>
  <si>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</si>
  <si>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</si>
  <si>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</si>
  <si>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</si>
  <si>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</si>
  <si>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</si>
  <si>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</si>
  <si>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</si>
  <si>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</si>
  <si>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</si>
  <si>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</si>
  <si>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</si>
  <si>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</si>
  <si>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</si>
  <si>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</si>
  <si>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</si>
  <si>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</si>
  <si>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</si>
  <si>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</si>
  <si>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</si>
  <si>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</si>
  <si>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</si>
  <si>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</si>
  <si>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</si>
  <si>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</si>
  <si>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</si>
  <si>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</si>
  <si>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</si>
  <si>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</si>
  <si>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</si>
  <si>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</si>
  <si>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</si>
  <si>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</si>
  <si>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</si>
  <si>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</si>
  <si>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</si>
  <si>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</si>
  <si>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</si>
  <si>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</si>
  <si>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</si>
  <si>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</si>
  <si>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</si>
  <si>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</si>
  <si>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</si>
  <si>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</si>
  <si>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</si>
  <si>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</si>
  <si>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</si>
  <si>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</si>
  <si>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</si>
  <si>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</si>
  <si>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</si>
  <si>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</si>
  <si>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</si>
  <si>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</si>
  <si>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</si>
  <si>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</si>
  <si>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</si>
  <si>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</si>
  <si>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</si>
  <si>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</si>
  <si>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</si>
  <si>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</si>
  <si>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</si>
  <si>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</si>
  <si>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</si>
  <si>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</si>
  <si>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</si>
  <si>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</si>
  <si>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</si>
  <si>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</si>
  <si>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</si>
  <si>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</si>
  <si>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</si>
  <si>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</si>
  <si>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</si>
  <si>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</si>
  <si>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</si>
  <si>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</si>
  <si>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</si>
  <si>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</si>
  <si>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</si>
  <si>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</si>
  <si>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</si>
  <si>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</si>
  <si>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</si>
  <si>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</si>
  <si>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</si>
  <si>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</si>
  <si>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</si>
  <si>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</si>
  <si>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</si>
  <si>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</si>
  <si>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</si>
  <si>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</si>
  <si>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</si>
  <si>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</si>
  <si>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</si>
  <si>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</si>
  <si>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</si>
  <si>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</si>
  <si>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</si>
  <si>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</si>
  <si>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</si>
  <si>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</si>
  <si>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</si>
  <si>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</si>
  <si>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</si>
  <si>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</si>
  <si>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</si>
  <si>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</si>
  <si>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</si>
  <si>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</si>
  <si>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</si>
  <si>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</si>
  <si>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</si>
  <si>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</si>
  <si>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</si>
  <si>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</si>
  <si>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</si>
  <si>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</si>
  <si>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</si>
  <si>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</si>
  <si>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</si>
  <si>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</si>
  <si>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</si>
  <si>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</si>
  <si>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</si>
  <si>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</si>
  <si>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</si>
  <si>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</si>
  <si>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</si>
  <si>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</si>
  <si>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</si>
  <si>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</si>
  <si>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</si>
  <si>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</si>
  <si>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</si>
  <si>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</si>
  <si>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</si>
  <si>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</si>
  <si>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</si>
  <si>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</si>
  <si>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</si>
  <si>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</si>
  <si>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</si>
  <si>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</si>
  <si>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</si>
  <si>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</si>
  <si>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</si>
  <si>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</si>
  <si>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</si>
  <si>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</si>
  <si>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</si>
  <si>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</si>
  <si>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</si>
  <si>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</si>
  <si>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</si>
  <si>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</si>
  <si>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</si>
  <si>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</si>
  <si>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</si>
  <si>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</si>
  <si>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</si>
  <si>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</si>
  <si>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</si>
  <si>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</si>
  <si>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</si>
  <si>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</si>
  <si>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</si>
  <si>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</si>
  <si>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</si>
  <si>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</si>
  <si>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</si>
  <si>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</si>
  <si>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</si>
  <si>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</si>
  <si>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</si>
  <si>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</si>
  <si>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</si>
  <si>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</si>
  <si>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</si>
  <si>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</si>
  <si>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</si>
  <si>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</si>
  <si>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</si>
  <si>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</si>
  <si>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</si>
  <si>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</si>
  <si>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</si>
  <si>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</si>
  <si>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</si>
  <si>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</si>
  <si>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</si>
  <si>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</si>
  <si>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</si>
  <si>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</si>
  <si>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</si>
  <si>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</si>
  <si>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</si>
  <si>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</si>
  <si>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</si>
  <si>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</si>
  <si>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</si>
  <si>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</si>
  <si>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</si>
  <si>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</si>
  <si>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</si>
  <si>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</si>
  <si>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</si>
  <si>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</si>
  <si>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</si>
  <si>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</si>
  <si>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</si>
  <si>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</si>
  <si>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</si>
  <si>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</si>
  <si>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</si>
  <si>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</si>
  <si>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</si>
  <si>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</si>
  <si>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</si>
  <si>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</si>
  <si>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</si>
  <si>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</si>
  <si>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</si>
  <si>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</si>
  <si>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</si>
  <si>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</si>
  <si>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</si>
  <si>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</si>
  <si>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</si>
  <si>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</si>
  <si>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</si>
  <si>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</si>
  <si>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</si>
  <si>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</si>
  <si>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</si>
  <si>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</si>
  <si>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</si>
  <si>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</si>
  <si>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</si>
  <si>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</si>
  <si>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</si>
  <si>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</si>
  <si>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</si>
  <si>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</si>
  <si>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</si>
  <si>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</si>
  <si>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</si>
  <si>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</si>
  <si>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</si>
  <si>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</si>
  <si>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</si>
  <si>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</si>
  <si>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</si>
  <si>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</si>
  <si>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</si>
  <si>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</si>
  <si>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</si>
  <si>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</si>
  <si>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</si>
  <si>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</si>
  <si>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</si>
  <si>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</si>
  <si>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</si>
  <si>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</si>
  <si>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</si>
  <si>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</si>
  <si>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</si>
  <si>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</si>
  <si>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</si>
  <si>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</si>
  <si>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</si>
  <si>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</si>
  <si>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</si>
  <si>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</si>
  <si>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</si>
  <si>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</si>
  <si>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</si>
  <si>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</si>
  <si>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</si>
  <si>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</si>
  <si>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</si>
  <si>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</si>
  <si>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</si>
  <si>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</si>
  <si>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</si>
  <si>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</si>
  <si>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</si>
  <si>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</si>
  <si>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</si>
  <si>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</si>
  <si>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</si>
  <si>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</si>
  <si>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</si>
  <si>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</si>
  <si>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</si>
  <si>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</si>
  <si>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</si>
  <si>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</si>
  <si>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</si>
  <si>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</si>
  <si>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</si>
  <si>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</si>
  <si>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</si>
  <si>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</si>
  <si>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</si>
  <si>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</si>
  <si>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</si>
  <si>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</si>
  <si>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</si>
  <si>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</si>
  <si>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</si>
  <si>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</si>
  <si>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</si>
  <si>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</si>
  <si>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</si>
  <si>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</si>
  <si>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</si>
  <si>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</si>
  <si>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</si>
  <si>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</si>
  <si>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</si>
  <si>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</si>
  <si>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</si>
  <si>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</si>
  <si>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</si>
  <si>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</si>
  <si>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</si>
  <si>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</si>
  <si>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</si>
  <si>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</si>
  <si>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</si>
  <si>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</si>
  <si>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</si>
  <si>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</si>
  <si>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</si>
  <si>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</si>
  <si>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</si>
  <si>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</si>
  <si>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</si>
  <si>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</si>
  <si>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</si>
  <si>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</si>
  <si>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</si>
  <si>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</si>
  <si>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</si>
  <si>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</si>
  <si>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</si>
  <si>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</si>
  <si>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</si>
  <si>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</si>
  <si>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</si>
  <si>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</si>
  <si>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</si>
  <si>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</si>
  <si>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</si>
  <si>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</si>
  <si>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</si>
  <si>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</si>
  <si>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</si>
  <si>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</si>
  <si>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</si>
  <si>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</si>
  <si>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</si>
  <si>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</si>
  <si>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</si>
  <si>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</si>
  <si>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</si>
  <si>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</si>
  <si>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</si>
  <si>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</si>
  <si>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</si>
  <si>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</si>
  <si>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</si>
  <si>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</si>
  <si>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</si>
  <si>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</si>
  <si>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</si>
  <si>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</si>
  <si>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</si>
  <si>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</si>
  <si>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</si>
  <si>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</si>
  <si>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</si>
  <si>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</si>
  <si>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</si>
  <si>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</si>
  <si>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</si>
  <si>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</si>
  <si>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</si>
  <si>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</si>
  <si>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</si>
  <si>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</si>
  <si>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</si>
  <si>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</si>
  <si>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</si>
  <si>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</si>
  <si>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</si>
  <si>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</si>
  <si>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</si>
  <si>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</si>
  <si>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</si>
  <si>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</si>
  <si>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</si>
  <si>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</si>
  <si>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</si>
  <si>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</si>
  <si>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</si>
  <si>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</si>
  <si>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</si>
  <si>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</si>
  <si>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</si>
  <si>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</si>
  <si>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</si>
  <si>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</si>
  <si>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</si>
  <si>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</si>
  <si>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</si>
  <si>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</si>
  <si>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</si>
  <si>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</si>
  <si>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</si>
  <si>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</si>
  <si>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</si>
  <si>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</si>
  <si>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</si>
  <si>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</si>
  <si>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</si>
  <si>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</si>
  <si>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</si>
  <si>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</si>
  <si>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</si>
  <si>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</si>
  <si>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</si>
  <si>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</si>
  <si>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</si>
  <si>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</si>
  <si>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</si>
  <si>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</si>
  <si>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</si>
  <si>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</si>
  <si>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</si>
  <si>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</si>
  <si>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</si>
  <si>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</si>
  <si>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</si>
  <si>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</si>
  <si>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</si>
  <si>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</si>
  <si>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</si>
  <si>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</si>
  <si>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</si>
  <si>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</si>
  <si>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</si>
  <si>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</si>
  <si>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</si>
  <si>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</si>
  <si>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</si>
  <si>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</si>
  <si>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</si>
  <si>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</si>
  <si>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</si>
  <si>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</si>
  <si>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</si>
  <si>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</si>
  <si>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</si>
  <si>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</si>
  <si>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</si>
  <si>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</si>
  <si>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</si>
  <si>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</si>
  <si>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</si>
  <si>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</si>
  <si>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</si>
  <si>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</si>
  <si>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</si>
  <si>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</si>
  <si>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</si>
  <si>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</si>
  <si>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</si>
  <si>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</si>
  <si>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</si>
  <si>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</si>
  <si>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</si>
  <si>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</si>
  <si>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</si>
  <si>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</si>
  <si>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</si>
  <si>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</si>
  <si>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</si>
  <si>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</si>
  <si>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</si>
  <si>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</si>
  <si>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</si>
  <si>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</si>
  <si>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</si>
  <si>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</si>
  <si>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</si>
  <si>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</si>
  <si>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</si>
  <si>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</si>
  <si>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</si>
  <si>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</si>
  <si>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</si>
  <si>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</si>
  <si>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</si>
  <si>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</si>
  <si>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</si>
  <si>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</si>
  <si>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</si>
  <si>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</si>
  <si>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</si>
  <si>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</si>
  <si>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</si>
  <si>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</si>
  <si>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</si>
  <si>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</si>
  <si>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</si>
  <si>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</si>
  <si>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</si>
  <si>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</si>
  <si>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</si>
  <si>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</si>
  <si>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</si>
  <si>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</si>
  <si>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</si>
  <si>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</si>
  <si>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</si>
  <si>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</si>
  <si>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</si>
  <si>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</si>
  <si>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</si>
  <si>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</si>
  <si>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</si>
  <si>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</si>
  <si>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</si>
  <si>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</si>
  <si>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</si>
  <si>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</si>
  <si>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</si>
  <si>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</si>
  <si>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</si>
  <si>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</si>
  <si>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</si>
  <si>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</si>
  <si>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</si>
  <si>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</si>
  <si>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</si>
  <si>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</si>
  <si>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</si>
  <si>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</si>
  <si>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</si>
  <si>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</si>
  <si>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</si>
  <si>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</si>
  <si>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</si>
  <si>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</si>
  <si>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</si>
  <si>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</si>
  <si>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</si>
  <si>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</si>
  <si>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</si>
  <si>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</si>
  <si>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</si>
  <si>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</si>
  <si>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</si>
  <si>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</si>
  <si>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</si>
  <si>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</si>
  <si>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</si>
  <si>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</si>
  <si>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</si>
  <si>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</si>
  <si>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</si>
  <si>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</si>
  <si>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</si>
  <si>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</si>
  <si>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</si>
  <si>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</si>
  <si>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</si>
  <si>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</si>
  <si>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</si>
  <si>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</si>
  <si>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</si>
  <si>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</si>
  <si>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</si>
  <si>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</si>
  <si>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</si>
  <si>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</si>
  <si>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</si>
  <si>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</si>
  <si>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</si>
  <si>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</si>
  <si>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</si>
  <si>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</si>
  <si>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</si>
  <si>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</si>
  <si>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</si>
  <si>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</si>
  <si>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</si>
  <si>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</si>
  <si>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</si>
  <si>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</si>
  <si>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</si>
  <si>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</si>
  <si>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</si>
  <si>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</si>
  <si>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</si>
  <si>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</si>
  <si>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</si>
  <si>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</si>
  <si>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</si>
  <si>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</si>
  <si>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</si>
  <si>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</si>
  <si>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</si>
  <si>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</si>
  <si>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</si>
  <si>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</si>
  <si>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</si>
  <si>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</si>
  <si>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</si>
  <si>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</si>
  <si>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</si>
  <si>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</si>
  <si>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</si>
  <si>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</si>
  <si>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</si>
  <si>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</si>
  <si>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</si>
  <si>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</si>
  <si>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</si>
  <si>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</si>
  <si>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</si>
  <si>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</si>
  <si>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</si>
  <si>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</si>
  <si>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</si>
  <si>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</si>
  <si>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</si>
  <si>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</si>
  <si>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</si>
  <si>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</si>
  <si>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</si>
  <si>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</si>
  <si>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</si>
  <si>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</si>
  <si>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</si>
  <si>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</si>
  <si>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</si>
  <si>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</si>
  <si>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</si>
  <si>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</si>
  <si>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</si>
  <si>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</si>
  <si>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</si>
  <si>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</si>
  <si>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</si>
  <si>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</si>
  <si>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</si>
  <si>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</si>
  <si>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</si>
  <si>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</si>
  <si>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</si>
  <si>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</si>
  <si>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</si>
  <si>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</si>
  <si>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</si>
  <si>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</si>
  <si>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</si>
  <si>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</si>
  <si>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</si>
  <si>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</si>
  <si>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</si>
  <si>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</si>
  <si>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</si>
  <si>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</si>
  <si>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</si>
  <si>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</si>
  <si>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</si>
  <si>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</si>
  <si>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</si>
  <si>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</si>
  <si>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</si>
  <si>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</si>
  <si>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</si>
  <si>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</si>
  <si>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</si>
  <si>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</si>
  <si>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</si>
  <si>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</si>
  <si>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</si>
  <si>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</si>
  <si>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</si>
  <si>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</si>
  <si>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</si>
  <si>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</si>
  <si>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</si>
  <si>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</si>
  <si>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</si>
  <si>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</si>
  <si>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</si>
  <si>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</si>
  <si>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</si>
  <si>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</si>
  <si>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</si>
  <si>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</si>
  <si>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</si>
  <si>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</si>
  <si>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</si>
  <si>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</si>
  <si>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</si>
  <si>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</si>
  <si>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</si>
  <si>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</si>
  <si>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</si>
  <si>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</si>
  <si>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</si>
  <si>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</si>
  <si>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</si>
  <si>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</si>
  <si>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</si>
  <si>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</si>
  <si>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</si>
  <si>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</si>
  <si>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</si>
  <si>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</si>
  <si>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</si>
  <si>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</si>
  <si>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</si>
  <si>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</si>
  <si>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</si>
  <si>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</si>
  <si>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</si>
  <si>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</si>
  <si>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</si>
  <si>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</si>
  <si>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</si>
  <si>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</si>
  <si>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</si>
  <si>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</si>
  <si>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</si>
  <si>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</si>
  <si>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</si>
  <si>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</si>
  <si>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</si>
  <si>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</si>
  <si>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</si>
  <si>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</si>
  <si>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</si>
  <si>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</si>
  <si>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</si>
  <si>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</si>
  <si>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</si>
  <si>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</si>
  <si>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</si>
  <si>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</si>
  <si>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</si>
  <si>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</si>
  <si>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</si>
  <si>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</si>
  <si>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</si>
  <si>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</si>
  <si>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</si>
  <si>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</si>
  <si>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</si>
  <si>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</si>
  <si>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</si>
  <si>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</si>
  <si>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</si>
  <si>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</si>
  <si>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</si>
  <si>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</si>
  <si>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</si>
  <si>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</si>
  <si>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</si>
  <si>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</si>
  <si>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</si>
  <si>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</si>
  <si>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</si>
  <si>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</si>
  <si>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</si>
  <si>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</si>
  <si>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</si>
  <si>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</si>
  <si>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</si>
  <si>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</si>
  <si>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</si>
  <si>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</si>
  <si>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</si>
  <si>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</si>
  <si>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</si>
  <si>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</si>
  <si>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</si>
  <si>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</si>
  <si>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</si>
  <si>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</si>
  <si>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</si>
  <si>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</si>
  <si>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</si>
  <si>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</si>
  <si>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</si>
  <si>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</si>
  <si>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</si>
  <si>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</si>
  <si>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</si>
  <si>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</si>
  <si>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</si>
  <si>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</si>
  <si>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</si>
  <si>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</si>
  <si>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</si>
  <si>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</si>
  <si>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</si>
  <si>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</si>
  <si>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</si>
  <si>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</si>
  <si>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</si>
  <si>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</si>
  <si>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</si>
  <si>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</si>
  <si>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</si>
  <si>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</si>
  <si>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</si>
  <si>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</si>
  <si>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</si>
  <si>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</si>
  <si>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</si>
  <si>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</si>
  <si>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</si>
  <si>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</si>
  <si>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</si>
  <si>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</si>
  <si>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</si>
  <si>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</si>
  <si>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</si>
  <si>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</si>
  <si>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</si>
  <si>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</si>
  <si>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</si>
  <si>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</si>
  <si>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</si>
  <si>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</si>
  <si>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</si>
  <si>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</si>
  <si>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</si>
  <si>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</si>
  <si>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</si>
  <si>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</si>
  <si>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</si>
  <si>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</si>
  <si>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</si>
  <si>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</si>
  <si>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</si>
  <si>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</si>
  <si>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</si>
  <si>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</si>
  <si>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</si>
  <si>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</si>
  <si>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</si>
  <si>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</si>
  <si>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</si>
  <si>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</si>
  <si>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</si>
  <si>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</si>
  <si>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</si>
  <si>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</si>
  <si>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</si>
  <si>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</si>
  <si>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</si>
  <si>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</si>
  <si>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</si>
  <si>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</si>
  <si>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</si>
  <si>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</si>
  <si>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</si>
  <si>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</si>
  <si>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</si>
  <si>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</si>
  <si>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</si>
  <si>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</si>
  <si>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</si>
  <si>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</si>
  <si>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</si>
  <si>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</si>
  <si>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</si>
  <si>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</si>
  <si>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</si>
  <si>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</si>
  <si>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</si>
  <si>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</si>
  <si>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</si>
  <si>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</si>
  <si>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</si>
  <si>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</si>
  <si>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</si>
  <si>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</si>
  <si>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</si>
  <si>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</si>
  <si>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</si>
  <si>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</si>
  <si>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</si>
  <si>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</si>
  <si>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</si>
  <si>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</si>
  <si>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</si>
  <si>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</si>
  <si>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</si>
  <si>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</si>
  <si>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</si>
  <si>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</si>
  <si>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</si>
  <si>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</si>
  <si>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</si>
  <si>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</si>
  <si>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</si>
  <si>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</si>
  <si>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</si>
  <si>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</si>
  <si>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</si>
  <si>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</si>
  <si>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</si>
  <si>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</si>
  <si>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</si>
  <si>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</si>
  <si>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</si>
  <si>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</si>
  <si>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</si>
  <si>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</si>
  <si>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</si>
  <si>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</si>
  <si>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</si>
  <si>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</si>
  <si>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</si>
  <si>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</si>
  <si>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</si>
  <si>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</si>
  <si>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</si>
  <si>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</si>
  <si>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</si>
  <si>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</si>
  <si>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</si>
  <si>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</si>
  <si>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</si>
  <si>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</si>
  <si>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</si>
  <si>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</si>
  <si>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</si>
  <si>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</si>
  <si>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</si>
  <si>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</si>
  <si>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</si>
  <si>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</si>
  <si>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</si>
  <si>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</si>
  <si>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</si>
  <si>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</si>
  <si>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</si>
  <si>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</si>
  <si>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</si>
  <si>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</si>
  <si>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</si>
  <si>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</si>
  <si>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</si>
  <si>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</si>
  <si>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</si>
  <si>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</si>
  <si>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</si>
  <si>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</si>
  <si>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</si>
  <si>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</si>
  <si>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</si>
  <si>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</si>
  <si>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</si>
  <si>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</si>
  <si>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</si>
  <si>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</si>
  <si>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</si>
  <si>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</si>
  <si>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</si>
  <si>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</si>
  <si>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</si>
  <si>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</si>
  <si>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</si>
  <si>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</si>
  <si>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</si>
  <si>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</si>
  <si>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</si>
  <si>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</si>
  <si>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</si>
  <si>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</si>
  <si>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</si>
  <si>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</si>
  <si>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</si>
  <si>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</si>
  <si>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</si>
  <si>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</si>
  <si>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</si>
  <si>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</si>
  <si>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</si>
  <si>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</si>
  <si>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</si>
  <si>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</si>
  <si>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</si>
  <si>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</si>
  <si>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</si>
  <si>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</si>
  <si>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</si>
  <si>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</si>
  <si>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</si>
  <si>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</si>
  <si>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</si>
  <si>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</si>
  <si>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</si>
  <si>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</si>
  <si>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</si>
  <si>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</si>
  <si>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</si>
  <si>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</si>
  <si>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</si>
  <si>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</si>
  <si>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</si>
  <si>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</si>
  <si>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</si>
  <si>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</si>
  <si>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</si>
  <si>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</si>
  <si>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</si>
  <si>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</si>
  <si>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</si>
  <si>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</si>
  <si>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</si>
  <si>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</si>
  <si>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</si>
  <si>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</si>
  <si>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</si>
  <si>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</si>
  <si>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</si>
  <si>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</si>
  <si>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</si>
  <si>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</si>
  <si>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</si>
  <si>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</si>
  <si>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</si>
  <si>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</si>
  <si>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</si>
  <si>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</si>
  <si>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</si>
  <si>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</si>
  <si>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</si>
  <si>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</si>
  <si>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</si>
  <si>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</si>
  <si>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</si>
  <si>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</si>
  <si>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</si>
  <si>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</si>
  <si>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</si>
  <si>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</si>
  <si>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</si>
  <si>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</si>
  <si>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</si>
  <si>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</si>
  <si>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</si>
  <si>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</si>
  <si>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</si>
  <si>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</si>
  <si>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</si>
  <si>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</si>
  <si>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</si>
  <si>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</si>
  <si>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</si>
  <si>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</si>
  <si>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</si>
  <si>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</si>
  <si>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</si>
  <si>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</si>
  <si>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</si>
  <si>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</si>
  <si>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</si>
  <si>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</si>
  <si>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</si>
  <si>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</si>
  <si>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</si>
  <si>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</si>
  <si>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</si>
  <si>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</si>
  <si>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</si>
  <si>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</si>
  <si>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PCM-20251203-00001667</t>
  </si>
  <si>
    <t xml:space="preserve">at site TS </t>
  </si>
  <si>
    <t xml:space="preserve"> PCM-20250215-00000830 </t>
  </si>
  <si>
    <t>LTE site still down and  site located in aramco area access issue need special permission</t>
  </si>
  <si>
    <t>PCM-20251203-00001596</t>
  </si>
  <si>
    <t>EM team on the way need 90 Min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</si>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</sst>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5" dataDxfId="154" headerRowBorderDxfId="152" tableBorderDxfId="153" totalsRowBorderDxfId="151">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331.84239293981227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45994.790818865738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45994.790818865738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45994.790818865738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45994.790818865738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45994.790818865738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45994.790818865738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45994.790818865738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45994.790818865738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45994.790818865738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45994.790818865738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45994.790818865738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45994.790818865738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45994.790818865738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45994.790818865738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45994.790818865738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45994.790818865738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45994.790818865738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45994.790818865738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45994.790818865738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45994.790818865738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45994.790818865738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45994.790818865738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45994.790818865738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45994.790818865738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45994.790818865738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45994.790818865738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45994.790818865738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45994.790818865738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45994.790818865738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45994.790818865738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45994.790818865738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45994.790818865738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45994.790818865738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45994.790818865738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45994.790818865738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45994.790818865738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45994.790818865738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45994.790818865738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45994.790818865738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45994.790818865738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45994.790818865738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45994.790818865738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45994.790818865738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45994.790818865738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45994.790818865738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45994.790818865738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45994.790818865738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45994.790818865738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45994.790818865738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45994.790818865738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45994.790818865738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45994.790818865738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45994.790818865738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45994.790818865738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45994.790818865738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45994.790818865738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45994.790818865738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45994.790818865738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45994.790818865738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45994.790818865738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45994.790818865738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45994.790818865738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45994.790818865738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45994.790818865738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45994.790818865738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45994.790818865738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45994.790818865738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45994.790818865738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45994.790818865738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45994.790818865738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45994.790818865738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45994.790818865738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45994.790818865738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45994.790818865738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45994.790818865738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45994.790818865738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45994.790818865738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45994.790818865738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45994.790818865738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45994.790818865738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45994.790818865738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45994.790818865738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45994.790818865738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45994.790818865738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45994.790818865738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45994.790818865738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45994.790818865738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45994.790818865738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45994.790818865738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45994.790818865738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45994.790818865738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45994.790818865738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45994.790818865738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45994.790818865738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45994.790818865738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45994.790818865738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45994.790818865738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45994.790818865738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45994.790818865738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45994.790818865738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45994.790818865738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45994.790818865738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45994.790818865738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45994.790818865738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45994.790818865738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45994.790818865738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45994.790818865738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45994.790818865738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45994.790818865738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45994.790818865738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45994.790818865738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45994.790818865738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45994.790818865738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45994.790818865738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45994.790818865738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45994.790818865738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45994.790818865738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45994.790818865738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45994.790818865738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45994.790818865738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45994.790818865738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45994.790818865738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45994.790818865738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45994.790818865738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45994.790818865738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45994.790818865738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45994.790818865738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45994.790818865738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45994.790818865738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45994.790818865738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45994.790818865738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45994.790818865738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45994.790818865738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45994.790818865738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45994.790818865738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45994.790818865738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45994.790818865738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45994.790818865738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45994.790818865738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45994.790818865738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45994.790818865738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45994.790818865738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45994.790818865738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45994.790818865738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45994.790818865738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45994.790818865738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45994.790818865738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45994.790818865738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45994.790818865738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45994.790818865738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45994.790818865738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45994.790818865738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45994.790818865738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45994.790818865738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45994.790818865738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45994.790818865738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45994.790818865738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45994.790818865738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45994.790818865738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45994.790818865738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45994.790818865738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45994.790818865738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45994.790818865738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45994.790818865738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45994.790818865738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45994.790818865738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45994.790818865738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45994.790818865738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45994.790818865738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45994.790818865738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45994.790818865738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45994.790818865738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45994.790818865738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45994.790818865738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45994.790818865738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45994.790818865738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45994.790818865738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45994.790818865738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45994.790818865738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45994.790818865738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45994.790818865738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45994.790818865738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45994.790818865738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45994.790818865738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45994.790818865738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45994.790818865738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45994.790818865738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45994.790818865738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45994.790818865738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45994.790818865738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45994.790818865738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45994.790818865738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45994.790818865738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45994.790818865738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45994.790818865738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45994.790818865738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45994.790818865738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45994.790818865738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45994.790818865738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45994.790818865738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45994.790818865738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45994.790818865738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45994.790818865738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45994.790818865738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45994.790818865738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45994.790818865738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A14E82F-36F8-41C4-B467-0E6EA8E8AC5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tabSelected="1" workbookViewId="0">
      <selection activeCell="G12" sqref="G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169.79098090277694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10.403399884256942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0.21912905092176516</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24066</v>
      </c>
      <c r="E6" s="99" t="s">
        <v>39106</v>
      </c>
      <c r="F6" s="100">
        <v>45994.743032407408</v>
      </c>
      <c r="G6" s="101">
        <f ca="1">IFERROR(NOW()-F6,"-")</f>
        <v>4.7786458329937886E-2</v>
      </c>
      <c r="H6" s="100">
        <v>45994.73678240741</v>
      </c>
      <c r="I6" s="18" t="str">
        <f>IFERROR(VLOOKUP(D6,DB!A:F,6,0),"")</f>
        <v>Power cube</v>
      </c>
      <c r="J6" s="18" t="str">
        <f>IFERROR(VLOOKUP(D6,DB!A:G,7,0),"")</f>
        <v>Good+No BB Design</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45994.790818865738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45994.790818865738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45994.790818865738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45994.790818865738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45994.790818865738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R2</v>
      </c>
      <c r="C12" s="18"/>
      <c r="D12" s="18" t="s">
        <v>24565</v>
      </c>
      <c r="E12" s="99"/>
      <c r="F12" s="100"/>
      <c r="G12" s="101">
        <f ca="1">IFERROR(NOW()-F12,"-")</f>
        <v>45994.790818865738</v>
      </c>
      <c r="H12" s="100"/>
      <c r="I12" s="18" t="str">
        <f>IFERROR(VLOOKUP(D12,DB!A:F,6,0),"")</f>
        <v>SCECO</v>
      </c>
      <c r="J12" s="18" t="str">
        <f>IFERROR(VLOOKUP(D12,DB!A:G,7,0),"")</f>
        <v>Vandalized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45994.790818865738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45994.790818865738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45994.790818865738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45994.790818865738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45994.790818865738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45994.790818865738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45994.790818865738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45994.790818865738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45994.790818865738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45994.790818865738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45994.790818865738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45994.790818865738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45994.790818865738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45994.790818865738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45994.790818865738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45994.790818865738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45994.790818865738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45994.790818865738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45994.790818865738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45994.790818865738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45994.790818865738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45994.790818865738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45994.790818865738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45994.790818865738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45994.790818865738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45994.790818865738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45994.790818865738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45994.790818865738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45994.790818865738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45994.790818865738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45994.790818865738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45994.790818865738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45994.790818865738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45994.790818865738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45994.790818865738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45994.790818865738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45994.790818865738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45994.790818865738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45994.790818865738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45994.790818865738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45994.790818865738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45994.790818865738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45994.790818865738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45994.790818865738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45994.790818865738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45994.790818865738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45994.790818865738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45994.790818865738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45994.790818865738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45994.790818865738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45994.790818865738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45994.790818865738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45994.790818865738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45994.790818865738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45994.790818865738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45994.790818865738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45994.790818865738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45994.790818865738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45994.790818865738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45994.790818865738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45994.790818865738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45994.790818865738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45994.790818865738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45994.790818865738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45994.790818865738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45994.790818865738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45994.790818865738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45994.790818865738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45994.790818865738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45994.790818865738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45994.790818865738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45994.790818865738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45994.790818865738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45994.790818865738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45994.790818865738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45994.790818865738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45994.790818865738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45994.790818865738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45994.790818865738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45994.790818865738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45994.790818865738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45994.790818865738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45994.790818865738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45994.790818865738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45994.790818865738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45994.790818865738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45994.790818865738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45994.790818865738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45994.790818865738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45994.790818865738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45994.790818865738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45994.790818865738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45994.790818865738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45994.790818865738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45994.790818865738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45994.790818865738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45994.790818865738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45994.790818865738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45994.790818865738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45994.790818865738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45994.790818865738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45994.790818865738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45994.790818865738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45994.790818865738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45994.790818865738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45994.790818865738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45994.790818865738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45994.790818865738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45994.790818865738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45994.790818865738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45994.790818865738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45994.790818865738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45994.790818865738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45994.790818865738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45994.790818865738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45994.790818865738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45994.790818865738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45994.790818865738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45994.790818865738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45994.790818865738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45994.790818865738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45994.790818865738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45994.790818865738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45994.790818865738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45994.790818865738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45994.790818865738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45994.790818865738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45994.790818865738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45994.790818865738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45994.790818865738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45994.790818865738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45994.790818865738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45994.790818865738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45994.790818865738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45994.790818865738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45994.790818865738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45994.790818865738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45994.790818865738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45994.790818865738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45994.790818865738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45994.790818865738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45994.790818865738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45994.790818865738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45994.790818865738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45994.790818865738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45994.790818865738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45994.790818865738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45994.790818865738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45994.790818865738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45994.790818865738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45994.790818865738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45994.790818865738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45994.790818865738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45994.790818865738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45994.790818865738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45994.790818865738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45994.790818865738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45994.790818865738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45994.790818865738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45994.790818865738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45994.790818865738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45994.790818865738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45994.790818865738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45994.790818865738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45994.790818865738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45994.790818865738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45994.790818865738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45994.790818865738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45994.790818865738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45994.790818865738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45994.790818865738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45994.790818865738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45994.790818865738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45994.790818865738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45994.790818865738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45994.790818865738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45994.790818865738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45994.790818865738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45994.790818865738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45994.790818865738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45994.790818865738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45994.790818865738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45994.790818865738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45994.790818865738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45994.790818865738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45994.790818865738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45994.790818865738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45994.790818865738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45994.790818865738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45994.790818865738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45994.790818865738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45994.790818865738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45994.790818865738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45994.790818865738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45994.790818865738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45994.790818865738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45994.790818865738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45994.790818865738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45994.790818865738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45994.790818865738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45994.790818865738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45994.790818865738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45994.790818865738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45994.790818865738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45994.790818865738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45994.790818865738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45994.790818865738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45994.790818865738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45994.790818865738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45994.790818865738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45994.790818865738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45994.790818865738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45994.790818865738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45994.790818865738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45994.790818865738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45994.790818865738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45994.790818865738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45994.790818865738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45994.790818865738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45994.790818865738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45994.790818865738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45994.790818865738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45994.790818865738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45994.790818865738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45994.790818865738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45994.790818865738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45994.790818865738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45994.790818865738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45994.790818865738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45994.790818865738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45994.790818865738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45994.790818865738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45994.790818865738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45994.790818865738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45994.790818865738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45994.790818865738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45994.790818865738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45994.790818865738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45994.790818865738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45994.790818865738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45994.790818865738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45994.790818865738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45994.790818865738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45994.790818865738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45994.790818865738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45994.790818865738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45994.790818865738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45994.790818865738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45994.790818865738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45994.790818865738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45994.790818865738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45994.790818865738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45994.790818865738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45994.790818865738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45994.790818865738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45994.790818865738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45994.790818865738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45994.790818865738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45994.790818865738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45994.790818865738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45994.790818865738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45994.790818865738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45994.790818865738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45994.790818865738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45994.790818865738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45994.790818865738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45994.790818865738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45994.790818865738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45994.790818865738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45994.790818865738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45994.790818865738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45994.790818865738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45994.790818865738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45994.790818865738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45994.790818865738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45994.790818865738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45994.790818865738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45994.790818865738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45994.790818865738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45994.790818865738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45994.790818865738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45994.790818865738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45994.790818865738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45994.790818865738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45994.790818865738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45994.790818865738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45994.790818865738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45994.790818865738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45994.790818865738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45994.790818865738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45994.790818865738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45994.790818865738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45994.790818865738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45994.790818865738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45994.790818865738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45994.790818865738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45994.790818865738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45994.790818865738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45994.790818865738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45994.790818865738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45994.790818865738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45994.790818865738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45994.790818865738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45994.790818865738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45994.790818865738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45994.790818865738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45994.790818865738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45994.790818865738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45994.790818865738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45994.790818865738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45994.790818865738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45994.790818865738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45994.790818865738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45994.790818865738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45994.790818865738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45994.790818865738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45994.790818865738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45994.790818865738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45994.790818865738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45994.790818865738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45994.790818865738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45994.790818865738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45994.790818865738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45994.790818865738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45994.790818865738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45994.790818865738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45994.790818865738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45994.790818865738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45994.790818865738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45994.790818865738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45994.790818865738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45994.790818865738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45994.790818865738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45994.790818865738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45994.790818865738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45994.790818865738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45994.790818865738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45994.790818865738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45994.790818865738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45994.790818865738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45994.790818865738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45994.790818865738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45994.790818865738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45994.790818865738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45994.790818865738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45994.790818865738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45994.790818865738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45994.790818865738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45994.790818865738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45994.790818865738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45994.790818865738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45994.790818865738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45994.790818865738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45994.790818865738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45994.790818865738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45994.790818865738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45994.790818865738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45994.790818865738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45994.790818865738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45994.790818865738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45994.790818865738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45994.790818865738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45994.790818865738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45994.790818865738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45994.790818865738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45994.790818865738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45994.790818865738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45994.790818865738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45994.790818865738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45994.790818865738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45994.790818865738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45994.790818865738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45994.790818865738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45994.790818865738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45994.790818865738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45994.790818865738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45994.790818865738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45994.790818865738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45994.790818865738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45994.790818865738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45994.790818865738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45994.790818865738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45994.790818865738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45994.790818865738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45994.790818865738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45994.790818865738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45994.790818865738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45994.790818865738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45994.790818865738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45994.790818865738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45994.790818865738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45994.790818865738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45994.790818865738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45994.790818865738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45994.790818865738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45994.790818865738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45994.790818865738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45994.790818865738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45994.790818865738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45994.790818865738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45994.790818865738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45994.790818865738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45994.790818865738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45994.790818865738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45994.790818865738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45994.790818865738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45994.790818865738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45994.790818865738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45994.790818865738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45994.790818865738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45994.790818865738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45994.790818865738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45994.790818865738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45994.790818865738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45994.790818865738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45994.790818865738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45994.790818865738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45994.790818865738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45994.790818865738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45994.790818865738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45994.790818865738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45994.790818865738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45994.790818865738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45994.790818865738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45994.790818865738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45994.790818865738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45994.790818865738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45994.790818865738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45994.790818865738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45994.790818865738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45994.790818865738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45994.790818865738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45994.790818865738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45994.790818865738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45994.790818865738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45994.790818865738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45994.790818865738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45994.790818865738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45994.790818865738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45994.790818865738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45994.790818865738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45994.790818865738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45994.790818865738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45994.790818865738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45994.790818865738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45994.790818865738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45994.790818865738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45994.790818865738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45994.790818865738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45994.790818865738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45994.790818865738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45994.790818865738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45994.790818865738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45994.790818865738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45994.790818865738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45994.790818865738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45994.790818865738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45994.790818865738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45994.790818865738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45994.790818865738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45994.790818865738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45994.790818865738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45994.790818865738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45994.790818865738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45994.790818865738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45994.790818865738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45994.790818865738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45994.790818865738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45994.790818865738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45994.790818865738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45994.790818865738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45994.790818865738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45994.790818865738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45994.790818865738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45994.790818865738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45994.790818865738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45994.790818865738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45994.790818865738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45994.790818865738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45994.790818865738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45994.790818865738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45994.790818865738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45994.790818865738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45994.790818865738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45994.790818865738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45994.790818865738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45994.790818865738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45994.790818865738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45994.790818865738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45994.790818865738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45994.790818865738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45994.790818865738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45994.790818865738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45994.790818865738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45994.790818865738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45994.790818865738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45994.790818865738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45994.790818865738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45994.790818865738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45994.790818865738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45994.790818865738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45994.790818865738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45994.790818865738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45994.790818865738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45994.790818865738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45994.790818865738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45994.790818865738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45994.790818865738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45994.790818865738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45994.790818865738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45994.790818865738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45994.790818865738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45994.790818865738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45994.790818865738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45994.790818865738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45994.790818865738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45994.790818865738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45994.790818865738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45994.790818865738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45994.790818865738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45994.790818865738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45994.790818865738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45994.790818865738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45994.790818865738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45994.790818865738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45994.790818865738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45994.790818865738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45994.790818865738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45994.790818865738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45994.790818865738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45994.790818865738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45994.790818865738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45994.790818865738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45994.790818865738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45994.790818865738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45994.790818865738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45994.790818865738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45994.790818865738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45994.790818865738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45994.790818865738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45994.790818865738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45994.790818865738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45994.790818865738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45994.790818865738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45994.790818865738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45994.790818865738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45994.790818865738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45994.790818865738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45994.790818865738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45994.790818865738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45994.790818865738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45994.790818865738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45994.790818865738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45994.790818865738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45994.790818865738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45994.790818865738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45994.790818865738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45994.790818865738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45994.790818865738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45994.790818865738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45994.790818865738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45994.790818865738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45994.790818865738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45994.790818865738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45994.790818865738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45994.790818865738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45994.790818865738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45994.790818865738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45994.790818865738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45994.790818865738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45994.790818865738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45994.790818865738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45994.790818865738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45994.790818865738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45994.790818865738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45994.790818865738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45994.790818865738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45994.790818865738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45994.790818865738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45994.790818865738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45994.790818865738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45994.790818865738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45994.790818865738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45994.790818865738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45994.790818865738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45994.790818865738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45994.790818865738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45994.790818865738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45994.790818865738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45994.790818865738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45994.790818865738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45994.790818865738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45994.790818865738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45994.790818865738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45994.790818865738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45994.790818865738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45994.790818865738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45994.790818865738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45994.790818865738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45994.790818865738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45994.790818865738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45994.790818865738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45994.790818865738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45994.790818865738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45994.790818865738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45994.790818865738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45994.790818865738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45994.790818865738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45994.790818865738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45994.790818865738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45994.790818865738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45994.790818865738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45994.790818865738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45994.790818865738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45994.790818865738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45994.790818865738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45994.790818865738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45994.790818865738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45994.790818865738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45994.790818865738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45994.790818865738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45994.790818865738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45994.790818865738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45994.790818865738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45994.790818865738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45994.790818865738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45994.790818865738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45994.790818865738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45994.790818865738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45994.790818865738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45994.790818865738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45994.790818865738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45994.790818865738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45994.790818865738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45994.790818865738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45994.790818865738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45994.790818865738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45994.790818865738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45994.790818865738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45994.790818865738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45994.790818865738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45994.790818865738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45994.790818865738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45994.790818865738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45994.790818865738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45994.790818865738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45994.790818865738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45994.790818865738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45994.790818865738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45994.790818865738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45994.790818865738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45994.790818865738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45994.790818865738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45994.790818865738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45994.790818865738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45994.790818865738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45994.790818865738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45994.790818865738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45994.790818865738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45994.790818865738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45994.790818865738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45994.790818865738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45994.790818865738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45994.790818865738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45994.790818865738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45994.790818865738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45994.790818865738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45994.790818865738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45994.790818865738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45994.790818865738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45994.790818865738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45994.790818865738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45994.790818865738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45994.790818865738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45994.790818865738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45994.790818865738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45994.790818865738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45994.790818865738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45994.790818865738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45994.790818865738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45994.790818865738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45994.790818865738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45994.790818865738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45994.790818865738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45994.790818865738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45994.790818865738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45994.790818865738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45994.790818865738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45994.790818865738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45994.790818865738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45994.790818865738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45994.790818865738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45994.790818865738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45994.790818865738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45994.790818865738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45994.790818865738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45994.790818865738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45994.790818865738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45994.790818865738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45994.790818865738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45994.790818865738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45994.790818865738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45994.790818865738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45994.790818865738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45994.790818865738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45994.790818865738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45994.790818865738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45994.790818865738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45994.790818865738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45994.790818865738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45994.790818865738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45994.790818865738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45994.790818865738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45994.790818865738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45994.790818865738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45994.790818865738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45994.790818865738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45994.790818865738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45994.790818865738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45994.790818865738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45994.790818865738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45994.790818865738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45994.790818865738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45994.790818865738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45994.790818865738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45994.790818865738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45994.790818865738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45994.790818865738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45994.790818865738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45994.790818865738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45994.790818865738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45994.790818865738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45994.790818865738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45994.790818865738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45994.790818865738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45994.790818865738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45994.790818865738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45994.790818865738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45994.790818865738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45994.790818865738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45994.790818865738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45994.790818865738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45994.790818865738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45994.790818865738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45994.790818865738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45994.790818865738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45994.790818865738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45994.790818865738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45994.790818865738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45994.790818865738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45994.790818865738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45994.790818865738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45994.790818865738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45994.790818865738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45994.790818865738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45994.790818865738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45994.790818865738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45994.790818865738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45994.790818865738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45994.790818865738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45994.790818865738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45994.790818865738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45994.790818865738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45994.790818865738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45994.790818865738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45994.790818865738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45994.790818865738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45994.790818865738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45994.790818865738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45994.790818865738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45994.790818865738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45994.790818865738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45994.790818865738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45994.790818865738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45994.790818865738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45994.790818865738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45994.790818865738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45994.790818865738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45994.790818865738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45994.790818865738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45994.790818865738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45994.790818865738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45994.790818865738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45994.790818865738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45994.790818865738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45994.790818865738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45994.790818865738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45994.790818865738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45994.790818865738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45994.790818865738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45994.790818865738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45994.790818865738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45994.790818865738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45994.790818865738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45994.790818865738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45994.790818865738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45994.790818865738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45994.790818865738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45994.790818865738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45994.790818865738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45994.790818865738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45994.790818865738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45994.790818865738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45994.790818865738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45994.790818865738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45994.790818865738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45994.790818865738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45994.790818865738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45994.790818865738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45994.790818865738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45994.790818865738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45994.790818865738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45994.790818865738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45994.790818865738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45994.790818865738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45994.790818865738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45994.790818865738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45994.790818865738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45994.790818865738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45994.790818865738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45994.790818865738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45994.790818865738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45994.790818865738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45994.790818865738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45994.790818865738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45994.790818865738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45994.790818865738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45994.790818865738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45994.790818865738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45994.790818865738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45994.790818865738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45994.790818865738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45994.790818865738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45994.790818865738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45994.790818865738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45994.790818865738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45994.790818865738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45994.790818865738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45994.790818865738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45994.790818865738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45994.790818865738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45994.790818865738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45994.790818865738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45994.790818865738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45994.790818865738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45994.790818865738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45994.790818865738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45994.790818865738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45994.790818865738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45994.790818865738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45994.790818865738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45994.790818865738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45994.790818865738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45994.790818865738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45994.790818865738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45994.790818865738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45994.790818865738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45994.790818865738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45994.790818865738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45994.790818865738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45994.790818865738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45994.790818865738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45994.790818865738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45994.790818865738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45994.790818865738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45994.790818865738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45994.790818865738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45994.790818865738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45994.790818865738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45994.790818865738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45994.790818865738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45994.790818865738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45994.790818865738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45994.790818865738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45994.790818865738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45994.790818865738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45994.790818865738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45994.790818865738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45994.790818865738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45994.790818865738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45994.790818865738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45994.790818865738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45994.790818865738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45994.790818865738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45994.790818865738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45994.790818865738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45994.790818865738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45994.790818865738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45994.790818865738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45994.790818865738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45994.790818865738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45994.790818865738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45994.790818865738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45994.790818865738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45994.790818865738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45994.790818865738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45994.790818865738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45994.790818865738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45994.790818865738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45994.790818865738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45994.790818865738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45994.790818865738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45994.790818865738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45994.790818865738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45994.790818865738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45994.790818865738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45994.790818865738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45994.790818865738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45994.790818865738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45994.790818865738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45994.790818865738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45994.790818865738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45994.790818865738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45994.790818865738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45994.790818865738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45994.790818865738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45994.790818865738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45994.790818865738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45994.790818865738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45994.790818865738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45994.790818865738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45994.790818865738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45994.790818865738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45994.790818865738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45994.790818865738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45994.790818865738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45994.790818865738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45994.790818865738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45994.790818865738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45994.790818865738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45994.790818865738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45994.790818865738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45994.790818865738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45994.790818865738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45994.790818865738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45994.790818865738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45994.790818865738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45994.790818865738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45994.790818865738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45994.790818865738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45994.790818865738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45994.790818865738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45994.790818865738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45994.790818865738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45994.790818865738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45994.790818865738</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291.31010127314221</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35271</v>
      </c>
      <c r="E3" s="91" t="s">
        <v>39106</v>
      </c>
      <c r="F3" s="154">
        <v>45994.714456018519</v>
      </c>
      <c r="G3" s="93">
        <f t="shared" ref="G3:G40" ca="1" si="0">IFERROR(NOW()-F3,"")</f>
        <v>7.636284721957054E-2</v>
      </c>
      <c r="H3" s="92">
        <v>45994.698194444441</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1</v>
      </c>
      <c r="D4" s="88" t="s">
        <v>37104</v>
      </c>
      <c r="E4" s="91" t="s">
        <v>39106</v>
      </c>
      <c r="F4" s="92"/>
      <c r="G4" s="93">
        <f t="shared" ca="1" si="0"/>
        <v>45994.790818865738</v>
      </c>
      <c r="H4" s="92">
        <v>45994.756435185183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45994.790818865738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45994.790818865738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45994.790818865738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45994.790818865738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45994.790818865738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45994.790818865738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45994.790818865738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45994.790818865738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45994.790818865738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45994.790818865738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45994.790818865738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45994.790818865738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45994.790818865738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45994.790818865738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45994.790818865738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45994.790818865738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45994.790818865738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45994.790818865738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45994.790818865738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45994.790818865738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45994.790818865738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45994.790818865738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45994.790818865738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45994.790818865738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45994.790818865738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45994.790818865738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45994.790818865738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45994.790818865738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45994.790818865738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45994.790818865738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45994.790818865738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45994.790818865738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45994.790818865738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45994.790818865738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45994.790818865738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45994.790818865738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45994.790818865738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45994.790818865738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45994.790818865738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45994.790818865738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45994.790818865738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45994.790818865738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45994.790818865738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45994.790818865738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45994.790818865738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45994.790818865738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45994.790818865738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45994.790818865738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45994.790818865738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45994.790818865738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45994.790818865738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45994.790818865738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45994.790818865738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45994.790818865738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45994.790818865738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45994.790818865738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45994.790818865738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45994.790818865738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45994.790818865738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45994.790818865738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45994.790818865738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45994.790818865738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45994.790818865738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45994.790818865738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45994.790818865738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45994.790818865738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45994.790818865738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45994.790818865738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45994.790818865738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45994.790818865738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45994.790818865738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45994.790818865738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45994.790818865738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45994.790818865738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45994.790818865738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45994.790818865738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45994.790818865738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45994.790818865738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45994.790818865738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45994.790818865738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45994.790818865738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45994.790818865738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45994.790818865738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45994.790818865738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45994.790818865738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45994.790818865738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45994.790818865738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45994.790818865738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45994.790818865738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45994.790818865738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45994.790818865738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45994.790818865738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45994.790818865738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45994.790818865738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45994.790818865738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45994.790818865738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45994.790818865738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45994.790818865738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45994.790818865738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45994.790818865738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45994.790818865738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45994.790818865738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45994.790818865738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45994.790818865738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45994.790818865738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45994.790818865738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45994.790818865738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45994.790818865738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45994.790818865738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45994.790818865738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45994.790818865738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45994.790818865738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45994.790818865738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45994.790818865738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45994.790818865738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45994.790818865738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45994.790818865738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45994.790818865738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45994.790818865738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45994.790818865738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45994.790818865738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45994.790818865738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45994.790818865738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45994.790818865738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45994.790818865738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45994.790818865738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45994.790818865738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45994.790818865738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45994.790818865738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45994.790818865738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45994.790818865738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45994.790818865738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45994.790818865738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45994.790818865738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45994.790818865738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45994.790818865738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45994.790818865738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45994.790818865738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45994.790818865738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45994.790818865738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45994.790818865738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45994.790818865738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45994.790818865738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45994.790818865738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45994.790818865738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45994.790818865738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45994.790818865738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45994.790818865738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45994.790818865738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45994.790818865738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45994.790818865738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45994.790818865738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45994.790818865738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45994.790818865738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45994.790818865738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45994.790818865738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45994.790818865738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45994.790818865738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45994.790818865738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45994.790818865738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45994.790818865738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45994.790818865738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45994.790818865738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45994.790818865738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45994.790818865738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45994.790818865738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45994.790818865738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45994.790818865738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45994.790818865738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45994.790818865738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45994.790818865738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45994.790818865738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45994.790818865738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45994.790818865738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45994.790818865738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45994.790818865738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45994.790818865738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45994.790818865738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45994.790818865738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45994.790818865738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45994.790818865738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45994.790818865738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45994.790818865738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45994.790818865738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45994.790818865738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45994.790818865738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45994.790818865738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45994.790818865738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45994.790818865738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45994.790818865738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45994.790818865738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45994.790818865738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45994.790818865738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45994.790818865738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45994.790818865738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45994.790818865738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45994.790818865738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45994.790818865738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45994.790818865738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45994.790818865738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45994.790818865738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45994.790818865738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45994.790818865738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45994.790818865738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45994.790818865738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45994.790818865738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45994.790818865738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45994.790818865738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45994.790818865738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45994.790818865738</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102.95875868055009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68.601941550921765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46.129707754625997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13.417520254624833</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45994.790818865738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45994.790818865738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45994.790818865738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45994.790818865738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45994.790818865738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45994.790818865738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45994.790818865738</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45994.790818865738</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ca="1">IFERROR(NOW()-F14,"")</f>
        <v>45994.790818865738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45994.790818865738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45994.790818865738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45994.790818865738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45994.790818865738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45994.790818865738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45994.790818865738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45994.790818865738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45994.790818865738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45994.790818865738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45994.790818865738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45994.790818865738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45994.790818865738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45994.790818865738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45994.790818865738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45994.790818865738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45994.790818865738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45994.790818865738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45994.790818865738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45994.790818865738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45994.790818865738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45994.790818865738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45994.790818865738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45994.790818865738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45994.790818865738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45994.790818865738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45994.790818865738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45994.790818865738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45994.790818865738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45994.790818865738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45994.790818865738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45994.790818865738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45994.790818865738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45994.790818865738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45994.790818865738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45994.790818865738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45994.790818865738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45994.790818865738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45994.790818865738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45994.790818865738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45994.790818865738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45994.790818865738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45994.790818865738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45994.790818865738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45994.790818865738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45994.790818865738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45994.790818865738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45994.790818865738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45994.790818865738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45994.790818865738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45994.790818865738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45994.790818865738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45994.790818865738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45994.790818865738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45994.790818865738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45994.790818865738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45994.790818865738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45994.790818865738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45994.790818865738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45994.790818865738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45994.790818865738</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ca="1">IFERROR(NOW()-F75,"")</f>
        <v>45994.790818865738</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0.106166087964084</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45994.790818865738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45994.790818865738</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45994.790818865738</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45994.790818865738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45994.790818865738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45994.790818865738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45994.790818865738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45994.790818865738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45994.790818865738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45994.790818865738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45994.790818865738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45994.790818865738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45994.790818865738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45994.790818865738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45994.790818865738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45994.790818865738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45994.790818865738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45994.790818865738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45994.790818865738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45994.790818865738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45994.790818865738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45994.790818865738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45994.790818865738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45994.790818865738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45994.790818865738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45994.790818865738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45994.790818865738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45994.790818865738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45994.790818865738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45994.790818865738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45994.790818865738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45994.790818865738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45994.790818865738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45994.790818865738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45994.790818865738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45994.790818865738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45994.790818865738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45994.790818865738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45994.790818865738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45994.790818865738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45994.790818865738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45994.790818865738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45994.790818865738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45994.790818865738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45994.790818865738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45994.790818865738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45994.790818865738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45994.790818865738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45994.790818865738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45994.790818865738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45994.790818865738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45994.790818865738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45994.790818865738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45994.790818865738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45994.790818865738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45994.790818865738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45994.790818865738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45994.790818865738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45994.790818865738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45994.790818865738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45994.790818865738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45994.790818865738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45994.790818865738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45994.790818865738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45994.790818865738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45994.790818865738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45994.790818865738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45994.790818865738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45994.790818865738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45994.790818865738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45994.790818865738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45994.790818865738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45994.790818865738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45994.790818865738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45994.790818865738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45994.790818865738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45994.790818865738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45994.790818865738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45994.790818865738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45994.790818865738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45994.790818865738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45994.790818865738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45994.790818865738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45994.790818865738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45994.790818865738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45994.790818865738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45994.790818865738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45994.790818865738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45994.790818865738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45994.790818865738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45994.790818865738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45994.790818865738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45994.790818865738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45994.790818865738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45994.790818865738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45994.790818865738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45994.790818865738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45994.790818865738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45994.790818865738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45994.790818865738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45994.790818865738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45994.790818865738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45994.790818865738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45994.790818865738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45994.790818865738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45994.790818865738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45994.790818865738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45994.790818865738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45994.790818865738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45994.790818865738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45994.790818865738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45994.790818865738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45994.790818865738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45994.790818865738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45994.790818865738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45994.790818865738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45994.790818865738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45994.790818865738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45994.790818865738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45994.790818865738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45994.790818865738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45994.790818865738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45994.790818865738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45994.790818865738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45994.790818865738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45994.790818865738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45994.790818865738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45994.790818865738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45994.790818865738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45994.790818865738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45994.790818865738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45994.790818865738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45994.790818865738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45994.790818865738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45994.790818865738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45994.790818865738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45994.790818865738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45994.790818865738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45994.790818865738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45994.790818865738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45994.790818865738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45994.790818865738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45994.790818865738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45994.790818865738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45994.790818865738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45994.790818865738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45994.790818865738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45994.790818865738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45994.790818865738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45994.790818865738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45994.790818865738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45994.790818865738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45994.790818865738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45994.790818865738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45994.790818865738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45994.790818865738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45994.790818865738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45994.790818865738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45994.790818865738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45994.790818865738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45994.790818865738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45994.790818865738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45994.790818865738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45994.790818865738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45994.790818865738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45994.790818865738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45994.790818865738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45994.790818865738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45994.790818865738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45994.790818865738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45994.790818865738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45994.790818865738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45994.790818865738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45994.790818865738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45994.790818865738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45994.790818865738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45994.790818865738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45994.790818865738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45994.790818865738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45994.790818865738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45994.790818865738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45994.790818865738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45994.790818865738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45994.790818865738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45994.790818865738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45994.790818865738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45994.790818865738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45994.790818865738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45994.790818865738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45994.790818865738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45994.790818865738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45994.790818865738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45994.790818865738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45994.790818865738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45994.790818865738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45994.790818865738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45994.790818865738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45994.790818865738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45994.790818865738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45994.790818865738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45994.790818865738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45994.790818865738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45994.790818865738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45994.790818865738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45994.790818865738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45994.790818865738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45994.790818865738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45994.790818865738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45994.790818865738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45994.790818865738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45994.790818865738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45994.790818865738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45994.790818865738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45994.790818865738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45994.790818865738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45994.790818865738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45994.790818865738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45994.790818865738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45994.790818865738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45994.790818865738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45994.790818865738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45994.790818865738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45994.790818865738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45994.790818865738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45994.790818865738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45994.790818865738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45994.790818865738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45994.790818865738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45994.790818865738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45994.790818865738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45994.790818865738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45994.790818865738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45994.790818865738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45994.790818865738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45994.790818865738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45994.790818865738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45994.790818865738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45994.790818865738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45994.790818865738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45994.790818865738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45994.790818865738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45994.790818865738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45994.790818865738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45994.790818865738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45994.790818865738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45994.790818865738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45994.790818865738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45994.790818865738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45994.790818865738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45994.790818865738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45994.790818865738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45994.790818865738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45994.790818865738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45994.790818865738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45994.790818865738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45994.790818865738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45994.790818865738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45994.790818865738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45994.790818865738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45994.790818865738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45994.790818865738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45994.790818865738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45994.790818865738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45994.790818865738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45994.790818865738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45994.790818865738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45994.790818865738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45994.790818865738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45994.790818865738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45994.790818865738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45994.790818865738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45994.790818865738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45994.790818865738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45994.790818865738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45994.790818865738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45994.790818865738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45994.790818865738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45994.790818865738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45994.790818865738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45994.790818865738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45994.790818865738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45994.790818865738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45994.790818865738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45994.790818865738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45994.790818865738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45994.790818865738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45994.790818865738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45994.790818865738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45994.790818865738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45994.790818865738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45994.790818865738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45994.790818865738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45994.790818865738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45994.790818865738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45994.790818865738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45994.790818865738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45994.790818865738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45994.790818865738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45994.790818865738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45994.790818865738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45994.790818865738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45994.790818865738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45994.790818865738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45994.790818865738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45994.790818865738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45994.790818865738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45994.790818865738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45994.790818865738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45994.790818865738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45994.790818865738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45994.790818865738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45994.790818865738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45994.790818865738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45994.790818865738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45994.790818865738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45994.790818865738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45994.790818865738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45994.790818865738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45994.790818865738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45994.790818865738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45994.790818865738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45994.790818865738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45994.790818865738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45994.790818865738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45994.790818865738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45994.790818865738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45994.790818865738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45994.790818865738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45994.790818865738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45994.790818865738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45994.790818865738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45994.790818865738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45994.790818865738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45994.790818865738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45994.790818865738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45994.790818865738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45994.790818865738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45994.790818865738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45994.790818865738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45994.790818865738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45994.790818865738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45994.790818865738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45994.790818865738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45994.790818865738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45994.790818865738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45994.790818865738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45994.790818865738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45994.790818865738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45994.790818865738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45994.790818865738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45994.790818865738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45994.790818865738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45994.790818865738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45994.790818865738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45994.790818865738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45994.790818865738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45994.790818865738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45994.790818865738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45994.790818865738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45994.790818865738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45994.790818865738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45994.790818865738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45994.790818865738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45994.790818865738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45994.790818865738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45994.790818865738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45994.790818865738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45994.790818865738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45994.790818865738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45994.790818865738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45994.790818865738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45994.790818865738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45994.790818865738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45994.790818865738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45994.790818865738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45994.790818865738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45994.790818865738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45994.790818865738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45994.790818865738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45994.790818865738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45994.790818865738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45994.790818865738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45994.790818865738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45994.790818865738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45994.790818865738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45994.790818865738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45994.790818865738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45994.790818865738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45994.790818865738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45994.790818865738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45994.790818865738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45994.790818865738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45994.790818865738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45994.790818865738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45994.790818865738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45994.790818865738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45994.790818865738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45994.790818865738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45994.790818865738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45994.790818865738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45994.790818865738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45994.790818865738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45994.790818865738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45994.790818865738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45994.790818865738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45994.790818865738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45994.790818865738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45994.790818865738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45994.790818865738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45994.790818865738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45994.790818865738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45994.790818865738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45994.790818865738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45994.790818865738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45994.790818865738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45994.790818865738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45994.790818865738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45994.790818865738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45994.790818865738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45994.790818865738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45994.790818865738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45994.790818865738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45994.790818865738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45994.790818865738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45994.790818865738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45994.790818865738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45994.790818865738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45994.790818865738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45994.790818865738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45994.790818865738</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45994.790818865738</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2025-12-03T16:00:50Z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