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54" documentId="13_ncr:1_{F6CB121F-512D-4AA6-A0C1-0FB36C537598}" xr6:coauthVersionLast="47" xr6:coauthVersionMax="47" xr10:uidLastSave="{380ADBF6-E2F4-4D9D-AE31-6BFF9FFD5F3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<sst xmlns="http://schemas.openxmlformats.org/spreadsheetml/2006/main" count="180279" uniqueCount="39124">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</sst>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302.32616111110838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45965.274587037035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45965.274587037035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45965.274587037035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45965.274587037035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45965.274587037035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45965.274587037035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45965.274587037035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45965.274587037035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45965.274587037035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45965.274587037035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45965.274587037035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45965.274587037035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45965.274587037035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45965.274587037035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45965.274587037035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45965.274587037035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45965.274587037035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45965.274587037035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45965.274587037035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45965.274587037035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45965.274587037035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45965.274587037035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45965.274587037035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45965.274587037035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45965.274587037035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45965.274587037035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45965.274587037035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45965.274587037035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45965.274587037035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45965.274587037035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45965.274587037035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45965.274587037035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45965.274587037035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45965.274587037035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45965.274587037035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45965.274587037035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45965.274587037035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45965.274587037035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45965.274587037035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45965.274587037035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45965.274587037035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45965.274587037035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45965.274587037035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45965.274587037035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45965.274587037035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45965.274587037035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45965.274587037035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45965.274587037035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45965.274587037035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45965.274587037035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45965.274587037035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45965.274587037035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45965.274587037035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45965.274587037035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45965.274587037035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45965.274587037035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45965.274587037035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45965.274587037035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45965.274587037035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45965.274587037035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45965.274587037035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45965.274587037035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45965.274587037035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45965.274587037035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45965.274587037035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45965.274587037035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45965.274587037035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45965.274587037035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45965.274587037035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45965.274587037035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45965.274587037035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45965.274587037035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45965.274587037035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45965.274587037035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45965.274587037035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45965.274587037035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45965.274587037035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45965.274587037035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45965.274587037035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45965.274587037035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45965.274587037035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45965.274587037035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45965.274587037035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45965.274587037035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45965.274587037035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45965.274587037035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45965.274587037035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45965.274587037035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45965.274587037035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45965.274587037035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45965.274587037035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45965.274587037035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45965.274587037035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45965.274587037035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45965.274587037035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45965.274587037035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45965.274587037035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45965.274587037035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45965.274587037035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45965.274587037035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ACC286BE-4247-49A2-A6EA-FC052555D4E9}"/>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140.27474907407304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6.5325037037036964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0.4056402777787298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8.6867129626625683E-2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45965.274587037035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45965.274587037035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45965.274587037035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45965.274587037035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45965.274587037035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45965.274587037035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45965.274587037035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45965.274587037035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45965.274587037035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45965.274587037035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45965.274587037035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45965.274587037035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45965.274587037035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45965.274587037035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45965.274587037035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45965.274587037035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45965.274587037035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45965.274587037035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45965.274587037035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45965.274587037035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45965.274587037035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45965.274587037035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45965.274587037035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45965.274587037035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45965.274587037035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45965.274587037035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45965.274587037035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45965.274587037035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45965.274587037035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45965.274587037035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45965.274587037035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45965.274587037035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45965.274587037035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45965.274587037035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45965.274587037035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45965.274587037035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45965.274587037035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45965.274587037035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45965.274587037035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45965.274587037035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45965.274587037035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45965.274587037035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45965.274587037035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45965.274587037035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45965.274587037035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45965.274587037035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45965.274587037035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45965.274587037035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45965.274587037035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45965.274587037035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45965.274587037035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45965.274587037035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45965.274587037035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45965.274587037035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45965.274587037035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45965.274587037035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45965.274587037035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45965.274587037035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45965.274587037035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45965.274587037035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45965.274587037035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45965.274587037035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45965.274587037035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45965.274587037035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45965.274587037035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45965.274587037035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45965.274587037035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45965.274587037035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45965.274587037035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45965.274587037035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45965.274587037035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45965.274587037035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45965.274587037035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45965.274587037035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45965.274587037035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45965.274587037035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45965.274587037035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45965.274587037035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45965.274587037035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45965.274587037035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45965.274587037035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45965.274587037035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45965.274587037035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45965.274587037035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45965.274587037035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45965.274587037035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45965.274587037035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45965.274587037035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45965.274587037035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45965.274587037035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45965.274587037035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45965.274587037035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45965.274587037035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45965.274587037035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45965.274587037035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45965.274587037035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45965.274587037035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45965.274587037035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45965.274587037035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45965.274587037035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45965.274587037035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45965.274587037035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45965.274587037035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45965.274587037035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45965.274587037035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45965.274587037035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45965.274587037035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45965.274587037035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45965.274587037035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45965.274587037035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45965.274587037035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45965.274587037035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45965.274587037035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45965.274587037035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45965.274587037035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45965.274587037035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45965.274587037035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45965.274587037035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45965.274587037035</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45965.274587037035</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45965.274587037035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45965.274587037035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45965.274587037035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45965.274587037035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45965.274587037035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45965.274587037035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45965.274587037035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45965.274587037035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45965.274587037035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45965.274587037035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45965.274587037035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45965.274587037035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45965.274587037035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45965.274587037035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45965.274587037035</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45965.274587037035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45965.274587037035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45965.274587037035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45965.274587037035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45965.274587037035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45965.274587037035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45965.274587037035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45965.274587037035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45965.274587037035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45965.274587037035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45965.274587037035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45965.274587037035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45965.274587037035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45965.274587037035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45965.274587037035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45965.274587037035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45965.274587037035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45965.274587037035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45965.274587037035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45965.274587037035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45965.274587037035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45965.274587037035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45965.274587037035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45965.274587037035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45965.274587037035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45965.274587037035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45965.274587037035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45965.274587037035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45965.274587037035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45965.274587037035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45965.274587037035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45965.274587037035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45965.274587037035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45965.274587037035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45965.274587037035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45965.274587037035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45965.274587037035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45965.274587037035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45965.274587037035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45965.274587037035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45965.274587037035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45965.274587037035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45965.274587037035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45965.274587037035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45965.274587037035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45965.274587037035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45965.274587037035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45965.274587037035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45965.274587037035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45965.274587037035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45965.274587037035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45965.274587037035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45965.274587037035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45965.274587037035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45965.274587037035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45965.274587037035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45965.274587037035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45965.274587037035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45965.274587037035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45965.274587037035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45965.274587037035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45965.274587037035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45965.274587037035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45965.274587037035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45965.274587037035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45965.274587037035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45965.274587037035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45965.274587037035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45965.274587037035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45965.274587037035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45965.274587037035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45965.274587037035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45965.274587037035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45965.274587037035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45965.274587037035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45965.274587037035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45965.274587037035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45965.274587037035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45965.274587037035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45965.274587037035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45965.274587037035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45965.274587037035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45965.274587037035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45965.274587037035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45965.274587037035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45965.274587037035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45965.274587037035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45965.274587037035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45965.274587037035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45965.274587037035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45965.274587037035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45965.274587037035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45965.274587037035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45965.274587037035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45965.274587037035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45965.274587037035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45965.274587037035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45965.274587037035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45965.274587037035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45965.274587037035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45965.274587037035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45965.274587037035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45965.274587037035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45965.274587037035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45965.274587037035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45965.274587037035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45965.274587037035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45965.274587037035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45965.274587037035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45965.274587037035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45965.274587037035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45965.274587037035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45965.274587037035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45965.274587037035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45965.274587037035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45965.274587037035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45965.274587037035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45965.274587037035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45965.274587037035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45965.274587037035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45965.274587037035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45965.274587037035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45965.274587037035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45965.274587037035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45965.274587037035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45965.274587037035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45965.274587037035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45965.274587037035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45965.274587037035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45965.274587037035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45965.274587037035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45965.274587037035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45965.274587037035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45965.274587037035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45965.274587037035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45965.274587037035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45965.274587037035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45965.274587037035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45965.274587037035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45965.274587037035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45965.274587037035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45965.274587037035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45965.274587037035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45965.274587037035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45965.274587037035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45965.274587037035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45965.274587037035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45965.274587037035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45965.274587037035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45965.274587037035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45965.274587037035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45965.274587037035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45965.274587037035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45965.274587037035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45965.274587037035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45965.274587037035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45965.274587037035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45965.274587037035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45965.274587037035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45965.274587037035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45965.274587037035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45965.274587037035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45965.274587037035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45965.274587037035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45965.274587037035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45965.274587037035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45965.274587037035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45965.274587037035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45965.274587037035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45965.274587037035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45965.274587037035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45965.274587037035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45965.274587037035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45965.274587037035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45965.274587037035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45965.274587037035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45965.274587037035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45965.274587037035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45965.274587037035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45965.274587037035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45965.274587037035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45965.274587037035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45965.274587037035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45965.274587037035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45965.274587037035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45965.274587037035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45965.274587037035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45965.274587037035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45965.274587037035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45965.274587037035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45965.274587037035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45965.274587037035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45965.274587037035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45965.274587037035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45965.274587037035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45965.274587037035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45965.274587037035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45965.274587037035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45965.274587037035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45965.274587037035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45965.274587037035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45965.274587037035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45965.274587037035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45965.274587037035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45965.274587037035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45965.274587037035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45965.274587037035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45965.274587037035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45965.274587037035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45965.274587037035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45965.274587037035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45965.274587037035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45965.274587037035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45965.274587037035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45965.274587037035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45965.274587037035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45965.274587037035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45965.274587037035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45965.274587037035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45965.274587037035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45965.274587037035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45965.274587037035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45965.274587037035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45965.274587037035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45965.274587037035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45965.274587037035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45965.274587037035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45965.274587037035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45965.274587037035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45965.274587037035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45965.274587037035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45965.274587037035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45965.274587037035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45965.274587037035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45965.274587037035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45965.274587037035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45965.274587037035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45965.274587037035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45965.274587037035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45965.274587037035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45965.274587037035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45965.274587037035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45965.274587037035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45965.274587037035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45965.274587037035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45965.274587037035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45965.274587037035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45965.274587037035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45965.274587037035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45965.274587037035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45965.274587037035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45965.274587037035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45965.274587037035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45965.274587037035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45965.274587037035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45965.274587037035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45965.274587037035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45965.274587037035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45965.274587037035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45965.274587037035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45965.274587037035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45965.274587037035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45965.274587037035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45965.274587037035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45965.274587037035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45965.274587037035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45965.274587037035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45965.274587037035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45965.274587037035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45965.274587037035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45965.274587037035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45965.274587037035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45965.274587037035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45965.274587037035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45965.274587037035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45965.274587037035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45965.274587037035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45965.274587037035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45965.274587037035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45965.274587037035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45965.274587037035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45965.274587037035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45965.274587037035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45965.274587037035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45965.274587037035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45965.274587037035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45965.274587037035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45965.274587037035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45965.274587037035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45965.274587037035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45965.274587037035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45965.274587037035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45965.274587037035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45965.274587037035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45965.274587037035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45965.274587037035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45965.274587037035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45965.274587037035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45965.274587037035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45965.274587037035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45965.274587037035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45965.274587037035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45965.274587037035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45965.274587037035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45965.274587037035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45965.274587037035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45965.274587037035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45965.274587037035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45965.274587037035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45965.274587037035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45965.274587037035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45965.274587037035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45965.274587037035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45965.274587037035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45965.274587037035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45965.274587037035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45965.274587037035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45965.274587037035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45965.274587037035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45965.274587037035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45965.274587037035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45965.274587037035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45965.274587037035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45965.274587037035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45965.274587037035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45965.274587037035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45965.274587037035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45965.274587037035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45965.274587037035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45965.274587037035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45965.274587037035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45965.274587037035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45965.274587037035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45965.274587037035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45965.274587037035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45965.274587037035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45965.274587037035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45965.274587037035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45965.274587037035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45965.274587037035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45965.274587037035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45965.274587037035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45965.274587037035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45965.274587037035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45965.274587037035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45965.274587037035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45965.274587037035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45965.274587037035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45965.274587037035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45965.274587037035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45965.274587037035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45965.274587037035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45965.274587037035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45965.274587037035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45965.274587037035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45965.274587037035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45965.274587037035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45965.274587037035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45965.274587037035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45965.274587037035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45965.274587037035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45965.274587037035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45965.274587037035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45965.274587037035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45965.274587037035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45965.274587037035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45965.274587037035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45965.274587037035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45965.274587037035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45965.274587037035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45965.274587037035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45965.274587037035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45965.274587037035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45965.274587037035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45965.274587037035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45965.274587037035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45965.274587037035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45965.274587037035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45965.274587037035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45965.274587037035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45965.274587037035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45965.274587037035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45965.274587037035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45965.274587037035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45965.274587037035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45965.274587037035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45965.274587037035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45965.274587037035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45965.274587037035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45965.274587037035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45965.274587037035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45965.274587037035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45965.274587037035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45965.274587037035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45965.274587037035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45965.274587037035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45965.274587037035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45965.274587037035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45965.274587037035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45965.274587037035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45965.274587037035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45965.274587037035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45965.274587037035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45965.274587037035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45965.274587037035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45965.274587037035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45965.274587037035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45965.274587037035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45965.274587037035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45965.274587037035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45965.274587037035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45965.274587037035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45965.274587037035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45965.274587037035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45965.274587037035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45965.274587037035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45965.274587037035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45965.274587037035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45965.274587037035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45965.274587037035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45965.274587037035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45965.274587037035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45965.274587037035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45965.274587037035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45965.274587037035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45965.274587037035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45965.274587037035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45965.274587037035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45965.274587037035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45965.274587037035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45965.274587037035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45965.274587037035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45965.274587037035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45965.274587037035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45965.274587037035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45965.274587037035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45965.274587037035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45965.274587037035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45965.274587037035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45965.274587037035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45965.274587037035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45965.274587037035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45965.274587037035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45965.274587037035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45965.274587037035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45965.274587037035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45965.274587037035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45965.274587037035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45965.274587037035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45965.274587037035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45965.274587037035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45965.274587037035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45965.274587037035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45965.274587037035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45965.274587037035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45965.274587037035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45965.274587037035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45965.274587037035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45965.274587037035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45965.274587037035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45965.274587037035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45965.274587037035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45965.274587037035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45965.274587037035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45965.274587037035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45965.274587037035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45965.274587037035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45965.274587037035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45965.274587037035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45965.274587037035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45965.274587037035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45965.274587037035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45965.274587037035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45965.274587037035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45965.274587037035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45965.274587037035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45965.274587037035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45965.274587037035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45965.274587037035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45965.274587037035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45965.274587037035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45965.274587037035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45965.274587037035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45965.274587037035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45965.274587037035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45965.274587037035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45965.274587037035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45965.274587037035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45965.274587037035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45965.274587037035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45965.274587037035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45965.274587037035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45965.274587037035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45965.274587037035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45965.274587037035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45965.274587037035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45965.274587037035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45965.274587037035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45965.274587037035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45965.274587037035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45965.274587037035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45965.274587037035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45965.274587037035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45965.274587037035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45965.274587037035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45965.274587037035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45965.274587037035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45965.274587037035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45965.274587037035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45965.274587037035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45965.274587037035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45965.274587037035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45965.274587037035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45965.274587037035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45965.274587037035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45965.274587037035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45965.274587037035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45965.274587037035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45965.274587037035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45965.274587037035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45965.274587037035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45965.274587037035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45965.274587037035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45965.274587037035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45965.274587037035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45965.274587037035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45965.274587037035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45965.274587037035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45965.274587037035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45965.274587037035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45965.274587037035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45965.274587037035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45965.274587037035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45965.274587037035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45965.274587037035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45965.274587037035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45965.274587037035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45965.274587037035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45965.274587037035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45965.274587037035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45965.274587037035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45965.274587037035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45965.274587037035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45965.274587037035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45965.274587037035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45965.274587037035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45965.274587037035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45965.274587037035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45965.274587037035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45965.274587037035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45965.274587037035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45965.274587037035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45965.274587037035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45965.274587037035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45965.274587037035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45965.274587037035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45965.274587037035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45965.274587037035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45965.274587037035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45965.274587037035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45965.274587037035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45965.274587037035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45965.274587037035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45965.274587037035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45965.274587037035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45965.274587037035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45965.274587037035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45965.274587037035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45965.274587037035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45965.274587037035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45965.274587037035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45965.274587037035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45965.274587037035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45965.274587037035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45965.274587037035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45965.274587037035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45965.274587037035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45965.274587037035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45965.274587037035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45965.274587037035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45965.274587037035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45965.274587037035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45965.274587037035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45965.274587037035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45965.274587037035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45965.274587037035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45965.274587037035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45965.274587037035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45965.274587037035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45965.274587037035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45965.274587037035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45965.274587037035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45965.274587037035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45965.274587037035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45965.274587037035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45965.274587037035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45965.274587037035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45965.274587037035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45965.274587037035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45965.274587037035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45965.274587037035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45965.274587037035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45965.274587037035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45965.274587037035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45965.274587037035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45965.274587037035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45965.274587037035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45965.274587037035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45965.274587037035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45965.274587037035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45965.274587037035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45965.274587037035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45965.274587037035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45965.274587037035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45965.274587037035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45965.274587037035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45965.274587037035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45965.274587037035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45965.274587037035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45965.274587037035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45965.274587037035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45965.274587037035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45965.274587037035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45965.274587037035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45965.274587037035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45965.274587037035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45965.274587037035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45965.274587037035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45965.274587037035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45965.274587037035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45965.274587037035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45965.274587037035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45965.274587037035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45965.274587037035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45965.274587037035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45965.274587037035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45965.274587037035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45965.274587037035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45965.274587037035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45965.274587037035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45965.274587037035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45965.274587037035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45965.274587037035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45965.274587037035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45965.274587037035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45965.274587037035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45965.274587037035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45965.274587037035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45965.274587037035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45965.274587037035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45965.274587037035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45965.274587037035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45965.274587037035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45965.274587037035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45965.274587037035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45965.274587037035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45965.274587037035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45965.274587037035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45965.274587037035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45965.274587037035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45965.274587037035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45965.274587037035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45965.274587037035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45965.274587037035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45965.274587037035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45965.274587037035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45965.274587037035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45965.274587037035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45965.274587037035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45965.274587037035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45965.274587037035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45965.274587037035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45965.274587037035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45965.274587037035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45965.274587037035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45965.274587037035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45965.274587037035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45965.274587037035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45965.274587037035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45965.274587037035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45965.274587037035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45965.274587037035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45965.274587037035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45965.274587037035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45965.274587037035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45965.274587037035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45965.274587037035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45965.274587037035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45965.274587037035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45965.274587037035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45965.274587037035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45965.274587037035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45965.274587037035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45965.274587037035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45965.274587037035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45965.274587037035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45965.274587037035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45965.274587037035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45965.274587037035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45965.274587037035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45965.274587037035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45965.274587037035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45965.274587037035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45965.274587037035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45965.274587037035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45965.274587037035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45965.274587037035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45965.274587037035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45965.274587037035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45965.274587037035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45965.274587037035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45965.274587037035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45965.274587037035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45965.274587037035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45965.274587037035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45965.274587037035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45965.274587037035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45965.274587037035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45965.274587037035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45965.274587037035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45965.274587037035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45965.274587037035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45965.274587037035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45965.274587037035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45965.274587037035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45965.274587037035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45965.274587037035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45965.274587037035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45965.274587037035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45965.274587037035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45965.274587037035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45965.274587037035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45965.274587037035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45965.274587037035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45965.274587037035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45965.274587037035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45965.274587037035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45965.274587037035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45965.274587037035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45965.274587037035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45965.274587037035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45965.274587037035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45965.274587037035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45965.274587037035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45965.274587037035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45965.274587037035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45965.274587037035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45965.274587037035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45965.274587037035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45965.274587037035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45965.274587037035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45965.274587037035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45965.274587037035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45965.274587037035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45965.274587037035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45965.274587037035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45965.274587037035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45965.274587037035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45965.274587037035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45965.274587037035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45965.274587037035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45965.274587037035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45965.274587037035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45965.274587037035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45965.274587037035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45965.274587037035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45965.274587037035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45965.274587037035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45965.274587037035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45965.274587037035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45965.274587037035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45965.274587037035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45965.274587037035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45965.274587037035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45965.274587037035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45965.274587037035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45965.274587037035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45965.274587037035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45965.274587037035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45965.274587037035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45965.274587037035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45965.274587037035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45965.274587037035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45965.274587037035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45965.274587037035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45965.274587037035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45965.274587037035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45965.274587037035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45965.274587037035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45965.274587037035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45965.274587037035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45965.274587037035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45965.274587037035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45965.274587037035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45965.274587037035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45965.274587037035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45965.274587037035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45965.274587037035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45965.274587037035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45965.274587037035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45965.274587037035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45965.274587037035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45965.274587037035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45965.274587037035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45965.274587037035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45965.274587037035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45965.274587037035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45965.274587037035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45965.274587037035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45965.274587037035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45965.274587037035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45965.274587037035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45965.274587037035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45965.274587037035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45965.274587037035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45965.274587037035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45965.274587037035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45965.274587037035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45965.274587037035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45965.274587037035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45965.274587037035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45965.274587037035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45965.274587037035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45965.274587037035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45965.274587037035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45965.274587037035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45965.274587037035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45965.274587037035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45965.274587037035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45965.274587037035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45965.274587037035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45965.274587037035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45965.274587037035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45965.274587037035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45965.274587037035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45965.274587037035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45965.274587037035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45965.274587037035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45965.274587037035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45965.274587037035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45965.274587037035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45965.274587037035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45965.274587037035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45965.274587037035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45965.274587037035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45965.274587037035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45965.274587037035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45965.274587037035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45965.274587037035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45965.274587037035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45965.274587037035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45965.274587037035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45965.274587037035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45965.274587037035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45965.274587037035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45965.274587037035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45965.274587037035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45965.274587037035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45965.274587037035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45965.274587037035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45965.274587037035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45965.274587037035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45965.274587037035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45965.274587037035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45965.274587037035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45965.274587037035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45965.274587037035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45965.274587037035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45965.274587037035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45965.274587037035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45965.274587037035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45965.274587037035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45965.274587037035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45965.274587037035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45965.274587037035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45965.274587037035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45965.274587037035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45965.274587037035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45965.274587037035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45965.274587037035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45965.274587037035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45965.274587037035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45965.274587037035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45965.274587037035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45965.274587037035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45965.274587037035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45965.274587037035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45965.274587037035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45965.274587037035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45965.274587037035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45965.274587037035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45965.274587037035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45965.274587037035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45965.274587037035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45965.274587037035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45965.274587037035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45965.274587037035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45965.274587037035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45965.274587037035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45965.274587037035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45965.274587037035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45965.274587037035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45965.274587037035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45965.274587037035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45965.274587037035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45965.274587037035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45965.274587037035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45965.274587037035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45965.274587037035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45965.274587037035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45965.274587037035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45965.274587037035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45965.274587037035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45965.274587037035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45965.274587037035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45965.274587037035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45965.274587037035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45965.274587037035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45965.274587037035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45965.274587037035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45965.274587037035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45965.274587037035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45965.274587037035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45965.274587037035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45965.274587037035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45965.274587037035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45965.274587037035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45965.274587037035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45965.274587037035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45965.274587037035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45965.274587037035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45965.274587037035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45965.274587037035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45965.274587037035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45965.274587037035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45965.274587037035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45965.274587037035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45965.274587037035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45965.274587037035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45965.274587037035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45965.274587037035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45965.274587037035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45965.274587037035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45965.274587037035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45965.274587037035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45965.274587037035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45965.274587037035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45965.274587037035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45965.274587037035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45965.274587037035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45965.274587037035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45965.274587037035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45965.274587037035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45965.274587037035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45965.274587037035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45965.274587037035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45965.274587037035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45965.274587037035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45965.274587037035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45965.274587037035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45965.274587037035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45965.274587037035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45965.274587037035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45965.274587037035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45965.274587037035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45965.274587037035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45965.274587037035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45965.274587037035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45965.274587037035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45965.274587037035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45965.274587037035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45965.274587037035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45965.274587037035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45965.274587037035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45965.274587037035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45965.274587037035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45965.274587037035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45965.274587037035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45965.274587037035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45965.274587037035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45965.274587037035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45965.274587037035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45965.274587037035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45965.274587037035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45965.274587037035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45965.274587037035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45965.274587037035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45965.274587037035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45965.274587037035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45965.274587037035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45965.274587037035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45965.274587037035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45965.274587037035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45965.274587037035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45965.274587037035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45965.274587037035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45965.274587037035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45965.274587037035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45965.274587037035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45965.274587037035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45965.274587037035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45965.274587037035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45965.274587037035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45965.274587037035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45965.274587037035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45965.274587037035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45965.274587037035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45965.274587037035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45965.274587037035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45965.274587037035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45965.274587037035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45965.274587037035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45965.274587037035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45965.274587037035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45965.274587037035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45965.274587037035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45965.274587037035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45965.274587037035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45965.274587037035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45965.274587037035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45965.274587037035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45965.274587037035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45965.274587037035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45965.274587037035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45965.274587037035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45965.274587037035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45965.274587037035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45965.274587037035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45965.274587037035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45965.274587037035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45965.274587037035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45965.274587037035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45965.274587037035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45965.274587037035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45965.274587037035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45965.274587037035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45965.274587037035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45965.274587037035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45965.274587037035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45965.274587037035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45965.274587037035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45965.274587037035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45965.274587037035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45965.274587037035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45965.274587037035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45965.274587037035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45965.274587037035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45965.274587037035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45965.274587037035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45965.274587037035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45965.274587037035</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261.79386944443831</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36418</v>
      </c>
      <c r="E3" s="97" t="s">
        <v>39021</v>
      </c>
      <c r="F3" s="122">
        <v>45965.201967592591</v>
      </c>
      <c r="G3" s="123">
        <f ca="1">IFERROR(NOW()-F3,"")</f>
        <v>7.2619444443262182E-2</v>
      </c>
      <c r="H3" s="122">
        <v>45965.159062500003</v>
      </c>
      <c r="I3" s="118" t="str">
        <f>IFERROR(VLOOKUP(D3,DB!A:F,6,0),"")</f>
        <v>Generator-SG</v>
      </c>
      <c r="J3" s="118" t="str">
        <f>IFERROR(VLOOKUP(D3,DB!A:G,7,0),"")</f>
        <v>No BB Shifted</v>
      </c>
      <c r="K3" s="124" t="s">
        <v>39115</v>
      </c>
      <c r="L3" s="120" t="str">
        <f>IFERROR(VLOOKUP(D3,DB!A:I,9,0),"")</f>
        <v>Latis</v>
      </c>
    </row>
    <row r="4" spans="1:16" ht="15" customHeight="1">
      <c r="A4" s="118"/>
      <c r="B4" s="118" t="str">
        <f>IFERROR(VLOOKUP(#REF!,DB!A:K,11,0),"")</f>
        <v/>
      </c>
      <c r="C4" s="119"/>
      <c r="D4" s="120"/>
      <c r="E4" s="97"/>
      <c r="F4" s="122"/>
      <c r="G4" s="123">
        <f ca="1">IFERROR(NOW()-F4,"")</f>
        <v>45965.274587037035</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45965.274587037035</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45965.274587037035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45965.274587037035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45965.274587037035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45965.274587037035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45965.274587037035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45965.274587037035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45965.274587037035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45965.274587037035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45965.274587037035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45965.274587037035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45965.274587037035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45965.274587037035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45965.274587037035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45965.274587037035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45965.274587037035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45965.274587037035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45965.274587037035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45965.274587037035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45965.274587037035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45965.274587037035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45965.274587037035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45965.274587037035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45965.274587037035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45965.274587037035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45965.274587037035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45965.274587037035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45965.274587037035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45965.274587037035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45965.274587037035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45965.274587037035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45965.274587037035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45965.274587037035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45965.274587037035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45965.274587037035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45965.274587037035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45965.274587037035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45965.274587037035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45965.274587037035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45965.274587037035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45965.274587037035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45965.274587037035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45965.274587037035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45965.274587037035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45965.274587037035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45965.274587037035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45965.274587037035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45965.274587037035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45965.274587037035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45965.274587037035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45965.274587037035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45965.274587037035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45965.274587037035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45965.274587037035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45965.274587037035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45965.274587037035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45965.274587037035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45965.274587037035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45965.274587037035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45965.274587037035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45965.274587037035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45965.274587037035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45965.274587037035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45965.274587037035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45965.274587037035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45965.274587037035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45965.274587037035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45965.274587037035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45965.274587037035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45965.274587037035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45965.274587037035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45965.274587037035</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45965.274587037035</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73.442526851846196</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39.085709722217871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16.613475925922103</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45965.274587037035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45965.274587037035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45965.274587037035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45965.274587037035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45965.274587037035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45965.274587037035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45965.274587037035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45965.274587037035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45965.274587037035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45965.274587037035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45965.274587037035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45965.274587037035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45965.274587037035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45965.274587037035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45965.274587037035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45965.274587037035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45965.274587037035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45965.274587037035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45965.274587037035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45965.274587037035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45965.274587037035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45965.274587037035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45965.274587037035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45965.274587037035</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45965.274587037035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45965.274587037035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45965.274587037035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45965.274587037035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45965.274587037035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45965.274587037035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45965.274587037035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45965.274587037035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45965.274587037035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45965.274587037035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45965.274587037035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45965.274587037035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45965.274587037035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45965.274587037035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45965.274587037035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45965.274587037035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45965.274587037035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45965.274587037035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45965.274587037035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45965.274587037035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45965.274587037035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45965.274587037035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45965.274587037035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45965.274587037035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45965.274587037035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45965.274587037035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45965.274587037035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45965.274587037035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45965.274587037035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45965.274587037035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45965.274587037035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45965.274587037035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45965.274587037035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45965.274587037035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45965.274587037035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45965.274587037035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45965.274587037035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45965.274587037035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45965.274587037035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45965.274587037035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45965.274587037035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45965.274587037035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45965.274587037035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45965.274587037035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45965.274587037035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45965.274587037035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45965.274587037035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45965.274587037035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45965.274587037035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45965.274587037035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45965.274587037035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45965.274587037035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45965.274587037035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45965.274587037035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45965.274587037035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45965.274587037035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45965.274587037035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45965.274587037035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45965.274587037035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45965.274587037035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45965.274587037035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45965.274587037035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45965.274587037035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45965.274587037035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45965.274587037035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45965.274587037035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45965.274587037035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45965.274587037035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45965.274587037035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45965.274587037035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45965.274587037035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45965.274587037035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45965.274587037035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45965.274587037035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45965.274587037035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45965.274587037035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45965.274587037035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45965.274587037035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45965.274587037035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45965.274587037035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45965.274587037035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45965.274587037035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45965.274587037035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45965.274587037035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45965.274587037035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45965.274587037035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45965.274587037035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45965.274587037035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45965.274587037035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45965.274587037035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45965.274587037035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45965.274587037035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45965.274587037035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45965.274587037035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45965.274587037035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45965.274587037035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45965.274587037035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45965.274587037035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45965.274587037035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45965.274587037035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45965.274587037035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45965.274587037035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45965.274587037035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45965.274587037035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45965.274587037035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45965.274587037035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45965.274587037035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45965.274587037035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45965.274587037035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45965.274587037035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45965.274587037035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45965.274587037035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45965.274587037035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45965.274587037035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45965.274587037035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45965.274587037035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45965.274587037035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45965.274587037035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45965.274587037035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45965.274587037035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45965.274587037035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45965.274587037035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45965.274587037035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45965.274587037035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45965.274587037035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45965.274587037035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45965.274587037035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45965.274587037035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45965.274587037035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45965.274587037035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45965.274587037035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45965.274587037035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45965.274587037035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45965.274587037035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45965.274587037035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45965.274587037035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45965.274587037035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45965.274587037035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45965.274587037035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45965.274587037035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45965.274587037035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45965.274587037035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45965.274587037035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45965.274587037035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45965.274587037035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45965.274587037035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45965.274587037035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45965.274587037035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45965.274587037035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45965.274587037035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45965.274587037035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45965.274587037035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45965.274587037035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45965.274587037035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45965.274587037035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45965.274587037035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45965.274587037035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45965.274587037035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45965.274587037035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45965.274587037035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45965.274587037035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45965.274587037035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45965.274587037035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45965.274587037035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45965.274587037035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45965.274587037035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45965.274587037035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45965.274587037035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45965.274587037035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45965.274587037035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45965.274587037035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45965.274587037035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45965.274587037035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45965.274587037035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45965.274587037035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45965.274587037035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45965.274587037035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45965.274587037035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45965.274587037035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45965.274587037035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45965.274587037035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45965.274587037035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45965.274587037035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45965.274587037035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45965.274587037035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45965.274587037035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45965.274587037035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45965.274587037035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45965.274587037035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45965.274587037035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45965.274587037035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45965.274587037035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45965.274587037035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45965.274587037035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45965.274587037035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45965.274587037035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45965.274587037035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45965.274587037035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45965.274587037035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45965.274587037035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45965.274587037035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45965.274587037035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45965.274587037035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45965.274587037035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45965.274587037035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45965.274587037035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45965.274587037035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45965.274587037035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45965.274587037035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45965.274587037035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45965.274587037035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45965.274587037035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45965.274587037035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45965.274587037035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45965.274587037035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45965.274587037035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45965.274587037035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45965.274587037035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45965.274587037035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45965.274587037035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45965.274587037035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45965.274587037035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45965.274587037035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45965.274587037035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45965.274587037035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45965.274587037035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45965.274587037035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45965.274587037035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45965.274587037035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45965.274587037035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45965.274587037035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45965.274587037035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45965.274587037035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45965.274587037035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45965.274587037035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45965.274587037035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45965.274587037035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45965.274587037035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45965.274587037035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45965.274587037035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45965.274587037035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45965.274587037035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45965.274587037035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45965.274587037035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45965.274587037035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45965.274587037035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45965.274587037035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45965.274587037035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45965.274587037035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45965.274587037035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45965.274587037035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45965.274587037035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45965.274587037035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45965.274587037035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45965.274587037035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45965.274587037035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45965.274587037035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45965.274587037035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45965.274587037035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45965.274587037035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45965.274587037035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45965.274587037035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45965.274587037035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45965.274587037035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45965.274587037035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45965.274587037035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45965.274587037035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45965.274587037035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45965.274587037035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45965.274587037035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45965.274587037035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45965.274587037035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45965.274587037035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45965.274587037035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45965.274587037035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45965.274587037035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45965.274587037035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45965.274587037035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45965.274587037035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45965.274587037035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45965.274587037035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45965.274587037035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45965.274587037035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45965.274587037035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45965.274587037035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45965.274587037035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45965.274587037035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45965.274587037035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45965.274587037035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45965.274587037035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45965.274587037035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45965.274587037035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45965.274587037035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45965.274587037035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45965.274587037035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45965.274587037035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45965.274587037035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45965.274587037035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45965.274587037035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45965.274587037035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45965.274587037035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45965.274587037035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45965.274587037035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45965.274587037035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45965.274587037035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45965.274587037035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45965.274587037035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45965.274587037035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45965.274587037035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45965.274587037035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45965.274587037035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45965.274587037035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45965.274587037035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45965.274587037035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45965.274587037035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45965.274587037035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45965.274587037035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45965.274587037035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45965.274587037035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45965.274587037035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45965.274587037035</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2</v>
      </c>
      <c r="D2" s="169" t="s">
        <v>38968</v>
      </c>
      <c r="E2" s="102" t="s">
        <v>39021</v>
      </c>
      <c r="F2" s="171">
        <v>45965.225231481483</v>
      </c>
      <c r="G2" s="115">
        <f t="shared" ref="G2:G6" ca="1" si="0">IFERROR(NOW()-F2,"-")</f>
        <v>4.9355555551301222E-2</v>
      </c>
      <c r="H2" s="171">
        <v>45965.202731481484</v>
      </c>
      <c r="I2" s="169" t="str">
        <f>IFERROR(VLOOKUP(D2,DB!A:F,6,0),"")</f>
        <v>Generator-SG</v>
      </c>
      <c r="J2" s="169" t="str">
        <f>IFERROR(VLOOKUP(D2,DB!A:G,7,0),"")</f>
        <v>Vandalized</v>
      </c>
      <c r="K2" s="172" t="s">
        <v>39123</v>
      </c>
      <c r="L2" s="173" t="str">
        <f>IFERROR(VLOOKUP(D2,DB!A:I,9,0),"")</f>
        <v>Latis</v>
      </c>
    </row>
    <row r="3" spans="1:16383" ht="31.5" customHeight="1">
      <c r="A3" s="168"/>
      <c r="B3" s="169" t="str">
        <f>IFERROR(VLOOKUP(D3,DB!A:K,11,0),"")</f>
        <v/>
      </c>
      <c r="C3" s="170"/>
      <c r="D3" s="169"/>
      <c r="E3" s="102"/>
      <c r="F3" s="171"/>
      <c r="G3" s="115">
        <f t="shared" ca="1" si="0"/>
        <v>45965.274587037035</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45965.274587037035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45965.274587037035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45965.274587037035</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45965.274587037035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45965.274587037035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45965.274587037035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45965.274587037035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45965.274587037035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45965.274587037035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45965.274587037035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45965.274587037035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45965.274587037035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45965.274587037035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45965.274587037035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45965.274587037035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45965.274587037035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45965.274587037035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45965.274587037035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45965.274587037035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45965.274587037035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45965.274587037035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45965.274587037035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45965.274587037035</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2025-11-04T03:36:16Z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