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86" documentId="120_S{2AC9BD13-BADA-5192-A53E-5A8FF88502F6}" xr6:coauthVersionLast="47" xr6:coauthVersionMax="47" xr10:uidLastSave="{E6A7DDC3-BE86-4280-B369-B2CE455F815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I3" i="4"/>
  <c r="J3" i="4"/>
  <c r="I4" i="4"/>
  <c r="J4" i="4"/>
  <c r="I5" i="4"/>
  <c r="J5" i="4"/>
  <c r="I6" i="4"/>
  <c r="J6" i="4"/>
  <c r="I7" i="4"/>
  <c r="J7" i="4"/>
  <c r="I8" i="4"/>
  <c r="J8" i="4"/>
  <c r="I9" i="4"/>
  <c r="J9" i="4"/>
  <c r="I10" i="4"/>
  <c r="J10" i="4"/>
  <c r="I11" i="4"/>
  <c r="J11" i="4"/>
  <c r="I12" i="4"/>
  <c r="J12" i="4"/>
  <c r="I13" i="4"/>
  <c r="J13" i="4"/>
  <c r="I14" i="4"/>
  <c r="J14"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<sst xmlns="http://schemas.openxmlformats.org/spreadsheetml/2006/main" count="180278" uniqueCount="39124">
  <si>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</si>
  <si>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</si>
  <si>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</si>
  <si>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</si>
  <si>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</si>
  <si>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</si>
  <si>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</si>
  <si>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</si>
  <si>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</si>
  <si>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</si>
  <si>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</si>
  <si>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</si>
  <si>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</si>
  <si>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</si>
  <si>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</si>
  <si>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</si>
  <si>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</si>
  <si>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</si>
  <si>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</si>
  <si>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</si>
  <si>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</si>
  <si>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</si>
  <si>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</si>
  <si>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</si>
  <si>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</si>
  <si>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</si>
  <si>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</si>
  <si>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</si>
  <si>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</si>
  <si>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</si>
  <si>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</si>
  <si>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</si>
  <si>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</si>
  <si>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</si>
  <si>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</si>
  <si>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</si>
  <si>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</si>
  <si>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</si>
  <si>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</si>
  <si>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</si>
  <si>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</si>
  <si>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</si>
  <si>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</si>
  <si>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</si>
  <si>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</si>
  <si>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</si>
  <si>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</si>
  <si>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</si>
  <si>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</si>
  <si>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</si>
  <si>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</si>
  <si>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</si>
  <si>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</si>
  <si>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</si>
  <si>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</si>
  <si>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</si>
  <si>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</si>
  <si>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</si>
  <si>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</si>
  <si>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</si>
  <si>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</si>
  <si>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</si>
  <si>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</si>
  <si>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</si>
  <si>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</si>
  <si>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</si>
  <si>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</si>
  <si>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</si>
  <si>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</si>
  <si>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</si>
  <si>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</si>
  <si>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</si>
  <si>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</si>
  <si>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</si>
  <si>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</si>
  <si>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</si>
  <si>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</si>
  <si>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</si>
  <si>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</si>
  <si>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</si>
  <si>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</si>
  <si>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</si>
  <si>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</si>
  <si>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</si>
  <si>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</si>
  <si>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</si>
  <si>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</si>
  <si>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</si>
  <si>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</si>
  <si>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</si>
  <si>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</si>
  <si>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</si>
  <si>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</si>
  <si>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</si>
  <si>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</si>
  <si>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</si>
  <si>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</si>
  <si>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</si>
  <si>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</si>
  <si>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</si>
  <si>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</si>
  <si>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</si>
  <si>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</si>
  <si>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</si>
  <si>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</si>
  <si>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</si>
  <si>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</si>
  <si>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</si>
  <si>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</si>
  <si>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</si>
  <si>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</si>
  <si>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</si>
  <si>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</si>
  <si>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</si>
  <si>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</si>
  <si>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</si>
  <si>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</si>
  <si>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</si>
  <si>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</si>
  <si>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</si>
  <si>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</si>
  <si>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</si>
  <si>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</si>
  <si>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</si>
  <si>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</si>
  <si>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</si>
  <si>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</si>
  <si>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</si>
  <si>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</si>
  <si>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</si>
  <si>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</si>
  <si>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</si>
  <si>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</si>
  <si>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</si>
  <si>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</si>
  <si>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</si>
  <si>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</si>
  <si>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</si>
  <si>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</si>
  <si>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</si>
  <si>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</si>
  <si>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</si>
  <si>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</si>
  <si>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</si>
  <si>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</si>
  <si>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</si>
  <si>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</si>
  <si>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</si>
  <si>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</si>
  <si>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</si>
  <si>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</si>
  <si>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</si>
  <si>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</si>
  <si>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</si>
  <si>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</si>
  <si>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</si>
  <si>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</si>
  <si>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</si>
  <si>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</si>
  <si>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</si>
  <si>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</si>
  <si>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</si>
  <si>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</si>
  <si>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</si>
  <si>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</si>
  <si>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</si>
  <si>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</si>
  <si>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</si>
  <si>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</si>
  <si>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</si>
  <si>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</si>
  <si>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</si>
  <si>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</si>
  <si>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</si>
  <si>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</si>
  <si>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</si>
  <si>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</si>
  <si>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</si>
  <si>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</si>
  <si>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</si>
  <si>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</si>
  <si>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</si>
  <si>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</si>
  <si>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</si>
  <si>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</si>
  <si>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</si>
  <si>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</si>
  <si>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</si>
  <si>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</si>
  <si>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</si>
  <si>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</si>
  <si>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</si>
  <si>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</si>
  <si>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</si>
  <si>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</si>
  <si>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</si>
  <si>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</si>
  <si>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</si>
  <si>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</si>
  <si>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</si>
  <si>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</si>
  <si>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</si>
  <si>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</si>
  <si>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</si>
  <si>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</si>
  <si>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</si>
  <si>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</si>
  <si>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</si>
  <si>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</si>
  <si>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</si>
  <si>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</si>
  <si>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</si>
  <si>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</si>
  <si>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</si>
  <si>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</si>
  <si>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</si>
  <si>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</si>
  <si>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</si>
  <si>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</si>
  <si>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</si>
  <si>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</si>
  <si>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</si>
  <si>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</si>
  <si>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</si>
  <si>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</si>
  <si>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</si>
  <si>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</si>
  <si>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</si>
  <si>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</si>
  <si>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</si>
  <si>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</si>
  <si>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</si>
  <si>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</si>
  <si>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</si>
  <si>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</si>
  <si>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</si>
  <si>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</si>
  <si>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</si>
  <si>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</si>
  <si>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</si>
  <si>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</si>
  <si>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</si>
  <si>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</si>
  <si>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</si>
  <si>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</si>
  <si>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</si>
  <si>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</si>
  <si>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</si>
  <si>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</si>
  <si>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</si>
  <si>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</si>
  <si>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</si>
  <si>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</si>
  <si>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</si>
  <si>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</si>
  <si>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</si>
  <si>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</si>
  <si>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</si>
  <si>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</si>
  <si>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</si>
  <si>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</si>
  <si>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</si>
  <si>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</si>
  <si>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</si>
  <si>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</si>
  <si>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</si>
  <si>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</si>
  <si>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</si>
  <si>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</si>
  <si>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</si>
  <si>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</si>
  <si>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</si>
  <si>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</si>
  <si>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</si>
  <si>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</si>
  <si>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</si>
  <si>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</si>
  <si>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</si>
  <si>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</si>
  <si>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</si>
  <si>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</si>
  <si>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</si>
  <si>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</si>
  <si>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</si>
  <si>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</si>
  <si>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</si>
  <si>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</si>
  <si>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</si>
  <si>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</si>
  <si>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</si>
  <si>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</si>
  <si>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</si>
  <si>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</si>
  <si>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</si>
  <si>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</si>
  <si>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</si>
  <si>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</si>
  <si>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</si>
  <si>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</si>
  <si>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</si>
  <si>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</si>
  <si>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</si>
  <si>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</si>
  <si>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</si>
  <si>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</si>
  <si>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</si>
  <si>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</si>
  <si>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</si>
  <si>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</si>
  <si>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</si>
  <si>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</si>
  <si>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</si>
  <si>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</si>
  <si>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</si>
  <si>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</si>
  <si>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</si>
  <si>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</si>
  <si>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</si>
  <si>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</si>
  <si>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</si>
  <si>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</si>
  <si>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</si>
  <si>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</si>
  <si>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</si>
  <si>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</si>
  <si>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</si>
  <si>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</si>
  <si>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</si>
  <si>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</si>
  <si>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</si>
  <si>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</si>
  <si>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</si>
  <si>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</si>
  <si>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</si>
  <si>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</si>
  <si>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</si>
  <si>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</si>
  <si>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</si>
  <si>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</si>
  <si>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</si>
  <si>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</si>
  <si>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</si>
  <si>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</si>
  <si>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</si>
  <si>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</si>
  <si>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</si>
  <si>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</si>
  <si>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</si>
  <si>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</si>
  <si>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</si>
  <si>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</si>
  <si>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</si>
  <si>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</si>
  <si>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</si>
  <si>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</si>
  <si>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</si>
  <si>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</si>
  <si>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</si>
  <si>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</si>
  <si>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</si>
  <si>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</si>
  <si>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</si>
  <si>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</si>
  <si>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</si>
  <si>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</si>
  <si>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</si>
  <si>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</si>
  <si>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</si>
  <si>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</si>
  <si>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</si>
  <si>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</si>
  <si>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</si>
  <si>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</si>
  <si>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</si>
  <si>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</si>
  <si>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</si>
  <si>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</si>
  <si>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</si>
  <si>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</si>
  <si>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</si>
  <si>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</si>
  <si>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</si>
  <si>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</si>
  <si>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</si>
  <si>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</si>
  <si>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</si>
  <si>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</si>
  <si>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</si>
  <si>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</si>
  <si>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</si>
  <si>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</si>
  <si>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</si>
  <si>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</si>
  <si>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</si>
  <si>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</si>
  <si>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</si>
  <si>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</si>
  <si>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</si>
  <si>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</si>
  <si>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</si>
  <si>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</si>
  <si>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</si>
  <si>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</si>
  <si>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</si>
  <si>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</si>
  <si>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</si>
  <si>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</si>
  <si>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</si>
  <si>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</si>
  <si>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</si>
  <si>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</si>
  <si>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</si>
  <si>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</si>
  <si>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</si>
  <si>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</si>
  <si>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</si>
  <si>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</si>
  <si>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</si>
  <si>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</si>
  <si>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</si>
  <si>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</si>
  <si>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</si>
  <si>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</si>
  <si>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</si>
  <si>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</si>
  <si>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</si>
  <si>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</si>
  <si>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</si>
  <si>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</si>
  <si>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</si>
  <si>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</si>
  <si>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</si>
  <si>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</si>
  <si>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</si>
  <si>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</si>
  <si>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</si>
  <si>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</si>
  <si>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</si>
  <si>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</si>
  <si>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</si>
  <si>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</si>
  <si>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</si>
  <si>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</si>
  <si>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</si>
  <si>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</si>
  <si>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</si>
  <si>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</si>
  <si>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</si>
  <si>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</si>
  <si>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</si>
  <si>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</si>
  <si>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</si>
  <si>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</si>
  <si>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</si>
  <si>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</si>
  <si>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</si>
  <si>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</si>
  <si>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</si>
  <si>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</si>
  <si>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</si>
  <si>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</si>
  <si>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</si>
  <si>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</si>
  <si>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</si>
  <si>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</si>
  <si>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</si>
  <si>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</si>
  <si>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</si>
  <si>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</si>
  <si>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</si>
  <si>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</si>
  <si>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</si>
  <si>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</si>
  <si>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</si>
  <si>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</si>
  <si>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</si>
  <si>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</si>
  <si>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</si>
  <si>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</si>
  <si>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</si>
  <si>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</si>
  <si>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</si>
  <si>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</si>
  <si>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</si>
  <si>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</si>
  <si>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</si>
  <si>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</si>
  <si>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</si>
  <si>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</si>
  <si>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</si>
  <si>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</si>
  <si>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</si>
  <si>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</si>
  <si>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</si>
  <si>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</si>
  <si>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</si>
  <si>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</si>
  <si>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</si>
  <si>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</si>
  <si>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</si>
  <si>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</si>
  <si>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</si>
  <si>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</si>
  <si>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</si>
  <si>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</si>
  <si>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</si>
  <si>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</si>
  <si>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</si>
  <si>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</si>
  <si>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</si>
  <si>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</si>
  <si>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</si>
  <si>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</si>
  <si>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</si>
  <si>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</si>
  <si>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</si>
  <si>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</si>
  <si>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</si>
  <si>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</si>
  <si>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</si>
  <si>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</si>
  <si>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</si>
  <si>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</si>
  <si>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</si>
  <si>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</si>
  <si>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</si>
  <si>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</si>
  <si>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</si>
  <si>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</si>
  <si>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</si>
  <si>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</si>
  <si>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</si>
  <si>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</si>
  <si>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</si>
  <si>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</si>
  <si>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</si>
  <si>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</si>
  <si>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</si>
  <si>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</si>
  <si>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</si>
  <si>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</si>
  <si>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</si>
  <si>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</si>
  <si>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</si>
  <si>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</si>
  <si>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</si>
  <si>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</si>
  <si>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</si>
  <si>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</si>
  <si>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</si>
  <si>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</si>
  <si>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</si>
  <si>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</si>
  <si>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</si>
  <si>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</si>
  <si>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</si>
  <si>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</si>
  <si>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</si>
  <si>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</si>
  <si>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</si>
  <si>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</si>
  <si>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</si>
  <si>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</si>
  <si>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</si>
  <si>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</si>
  <si>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</si>
  <si>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</si>
  <si>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</si>
  <si>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</si>
  <si>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</si>
  <si>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</si>
  <si>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</si>
  <si>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</si>
  <si>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</si>
  <si>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</si>
  <si>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</si>
  <si>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</si>
  <si>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</si>
  <si>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</si>
  <si>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</si>
  <si>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</si>
  <si>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</si>
  <si>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</si>
  <si>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</si>
  <si>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</si>
  <si>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</si>
  <si>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</si>
  <si>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</si>
  <si>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</si>
  <si>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</si>
  <si>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</si>
  <si>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</si>
  <si>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</si>
  <si>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</si>
  <si>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</si>
  <si>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</si>
  <si>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</si>
  <si>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</si>
  <si>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</si>
  <si>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</si>
  <si>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</si>
  <si>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</si>
  <si>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</si>
  <si>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</si>
  <si>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</si>
  <si>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</si>
  <si>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</si>
  <si>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</si>
  <si>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</si>
  <si>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</si>
  <si>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</si>
  <si>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</si>
  <si>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</si>
  <si>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</si>
  <si>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</si>
  <si>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</si>
  <si>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</si>
  <si>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</si>
  <si>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</si>
  <si>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</si>
  <si>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</si>
  <si>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</si>
  <si>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</si>
  <si>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</si>
  <si>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</si>
  <si>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</si>
  <si>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</si>
  <si>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</si>
  <si>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</si>
  <si>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</si>
  <si>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</si>
  <si>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</si>
  <si>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</si>
  <si>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</si>
  <si>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</si>
  <si>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</si>
  <si>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</si>
  <si>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</si>
  <si>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</si>
  <si>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</si>
  <si>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</si>
  <si>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</si>
  <si>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</si>
  <si>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</si>
  <si>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</si>
  <si>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</si>
  <si>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</si>
  <si>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</si>
  <si>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</si>
  <si>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</si>
  <si>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</si>
  <si>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</si>
  <si>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</si>
  <si>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</si>
  <si>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</si>
  <si>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</si>
  <si>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</si>
  <si>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</si>
  <si>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</si>
  <si>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</si>
  <si>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</si>
  <si>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</si>
  <si>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</si>
  <si>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</si>
  <si>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</si>
  <si>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</si>
  <si>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</si>
  <si>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</si>
  <si>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</si>
  <si>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</si>
  <si>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</si>
  <si>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</si>
  <si>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</si>
  <si>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</si>
  <si>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</si>
  <si>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</si>
  <si>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</si>
  <si>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</si>
  <si>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</si>
  <si>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</si>
  <si>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</si>
  <si>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</si>
  <si>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</si>
  <si>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</si>
  <si>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</si>
  <si>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</si>
  <si>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</si>
  <si>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</si>
  <si>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</si>
  <si>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</si>
  <si>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</si>
  <si>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</si>
  <si>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</si>
  <si>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</si>
  <si>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</si>
  <si>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</si>
  <si>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</si>
  <si>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</si>
  <si>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</si>
  <si>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</si>
  <si>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</si>
  <si>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</si>
  <si>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</si>
  <si>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</si>
  <si>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</si>
  <si>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</si>
  <si>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</si>
  <si>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</si>
  <si>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</si>
  <si>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</si>
  <si>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</si>
  <si>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</si>
  <si>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</si>
  <si>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</si>
  <si>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</si>
  <si>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</si>
  <si>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</si>
  <si>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</si>
  <si>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</si>
  <si>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</si>
  <si>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</si>
  <si>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</si>
  <si>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</si>
  <si>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</si>
  <si>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</si>
  <si>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</si>
  <si>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</si>
  <si>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</si>
  <si>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</si>
  <si>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</si>
  <si>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</si>
  <si>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</si>
  <si>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</si>
  <si>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</si>
  <si>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</si>
  <si>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</si>
  <si>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</si>
  <si>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</si>
  <si>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</si>
  <si>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</si>
  <si>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</si>
  <si>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</si>
  <si>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</si>
  <si>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</si>
  <si>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</si>
  <si>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</si>
  <si>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</si>
  <si>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</si>
  <si>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</si>
  <si>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</si>
  <si>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</si>
  <si>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</si>
  <si>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</si>
  <si>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</si>
  <si>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</si>
  <si>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</si>
  <si>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</si>
  <si>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</si>
  <si>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</si>
  <si>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</si>
  <si>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</si>
  <si>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</si>
  <si>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</si>
  <si>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</si>
  <si>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</si>
  <si>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</si>
  <si>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</si>
  <si>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</si>
  <si>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</si>
  <si>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</si>
  <si>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</si>
  <si>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</si>
  <si>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</si>
  <si>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</si>
  <si>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</si>
  <si>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</si>
  <si>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</si>
  <si>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</si>
  <si>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</si>
  <si>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</si>
  <si>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</si>
  <si>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</si>
  <si>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</si>
  <si>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</si>
  <si>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</si>
  <si>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</si>
  <si>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</si>
  <si>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</si>
  <si>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</si>
  <si>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</si>
  <si>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</si>
  <si>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</si>
  <si>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</si>
  <si>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</si>
  <si>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</si>
  <si>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</si>
  <si>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</si>
  <si>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</si>
  <si>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</si>
  <si>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</si>
  <si>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</si>
  <si>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</si>
  <si>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</si>
  <si>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</si>
  <si>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</si>
  <si>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</si>
  <si>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</si>
  <si>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</si>
  <si>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</si>
  <si>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</si>
  <si>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</si>
  <si>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</si>
  <si>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</si>
  <si>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</si>
  <si>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</si>
  <si>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</si>
  <si>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</si>
  <si>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</si>
  <si>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</si>
  <si>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</si>
  <si>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</si>
  <si>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</si>
  <si>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</si>
  <si>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</si>
  <si>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</si>
  <si>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</si>
  <si>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</si>
  <si>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</si>
  <si>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</si>
  <si>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</si>
  <si>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</si>
  <si>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</si>
  <si>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</si>
  <si>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</si>
  <si>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</si>
  <si>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</si>
  <si>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</si>
  <si>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</si>
  <si>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</si>
  <si>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</si>
  <si>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</si>
  <si>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</si>
  <si>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</si>
  <si>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</si>
  <si>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</si>
  <si>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</si>
  <si>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</si>
  <si>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</si>
  <si>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</si>
  <si>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</si>
  <si>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</si>
  <si>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</si>
  <si>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</si>
  <si>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</si>
  <si>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</si>
  <si>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</si>
  <si>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</si>
  <si>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</si>
  <si>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</si>
  <si>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</si>
  <si>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</si>
  <si>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</si>
  <si>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</si>
  <si>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</si>
  <si>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</si>
  <si>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</si>
  <si>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</si>
  <si>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</si>
  <si>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</si>
  <si>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</si>
  <si>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</si>
  <si>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</si>
  <si>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</si>
  <si>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</si>
  <si>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</si>
  <si>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</si>
  <si>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</si>
  <si>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</si>
  <si>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</si>
  <si>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</si>
  <si>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</si>
  <si>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</si>
  <si>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</si>
  <si>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</si>
  <si>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</si>
  <si>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</si>
  <si>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</si>
  <si>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</si>
  <si>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</si>
  <si>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</si>
  <si>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</si>
  <si>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</si>
  <si>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</si>
  <si>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</si>
  <si>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</si>
  <si>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</si>
  <si>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</si>
  <si>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</si>
  <si>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</si>
  <si>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</si>
  <si>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</si>
  <si>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</si>
  <si>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</si>
  <si>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</si>
  <si>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</si>
  <si>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</si>
  <si>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</si>
  <si>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</si>
  <si>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</si>
  <si>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</si>
  <si>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</si>
  <si>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</si>
  <si>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</si>
  <si>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</si>
  <si>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</si>
  <si>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</si>
  <si>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</si>
  <si>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</si>
  <si>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</si>
  <si>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</si>
  <si>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</si>
  <si>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</si>
  <si>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</si>
  <si>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</si>
  <si>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</si>
  <si>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</si>
  <si>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</si>
  <si>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</si>
  <si>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</si>
  <si>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</si>
  <si>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</si>
  <si>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</si>
  <si>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</si>
  <si>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</si>
  <si>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</si>
  <si>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</si>
  <si>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</si>
  <si>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</si>
  <si>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</si>
  <si>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</si>
  <si>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</si>
  <si>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</si>
  <si>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</si>
  <si>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</si>
  <si>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</si>
  <si>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</si>
  <si>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</si>
  <si>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</si>
  <si>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</si>
  <si>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</si>
  <si>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</si>
  <si>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</si>
  <si>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</si>
  <si>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</si>
  <si>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</si>
  <si>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</si>
  <si>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</si>
  <si>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</si>
  <si>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</si>
  <si>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</si>
  <si>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</si>
  <si>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</si>
  <si>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</si>
  <si>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</si>
  <si>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</si>
  <si>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</si>
  <si>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</si>
  <si>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</si>
  <si>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</si>
  <si>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</si>
  <si>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</si>
  <si>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</si>
  <si>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</si>
  <si>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</si>
  <si>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</si>
  <si>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</si>
  <si>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</si>
  <si>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</si>
  <si>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</si>
  <si>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</si>
  <si>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</si>
  <si>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</si>
  <si>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</si>
  <si>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</si>
  <si>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</si>
  <si>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</si>
  <si>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</si>
  <si>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</si>
  <si>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</si>
  <si>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</si>
  <si>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</si>
  <si>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</si>
  <si>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</si>
  <si>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</si>
  <si>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</si>
  <si>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</si>
  <si>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</si>
  <si>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</si>
  <si>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</si>
  <si>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</si>
  <si>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</si>
  <si>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</si>
  <si>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</si>
  <si>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</si>
  <si>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</si>
  <si>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</si>
  <si>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</si>
  <si>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</si>
  <si>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</si>
  <si>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</si>
  <si>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</si>
  <si>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</si>
  <si>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</si>
  <si>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</si>
  <si>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</si>
  <si>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</si>
  <si>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</si>
  <si>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</si>
  <si>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</si>
  <si>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</si>
  <si>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</si>
  <si>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</si>
  <si>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</si>
  <si>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</si>
  <si>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</si>
  <si>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</si>
  <si>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</si>
  <si>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</si>
  <si>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</si>
  <si>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</si>
  <si>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</si>
  <si>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</si>
  <si>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</si>
  <si>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</si>
  <si>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</si>
  <si>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</si>
  <si>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</si>
  <si>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</si>
  <si>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</si>
  <si>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</si>
  <si>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</si>
  <si>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</si>
  <si>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</si>
  <si>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</si>
  <si>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</si>
  <si>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</si>
  <si>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</si>
  <si>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</si>
  <si>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</si>
  <si>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</si>
  <si>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</si>
  <si>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</si>
  <si>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</si>
  <si>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</si>
  <si>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</si>
  <si>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</si>
  <si>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</si>
  <si>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</si>
  <si>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</si>
  <si>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</si>
  <si>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</si>
  <si>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</si>
  <si>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</si>
  <si>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</si>
  <si>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</si>
  <si>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</si>
  <si>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</si>
  <si>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</si>
  <si>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</si>
  <si>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</si>
  <si>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</si>
  <si>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</si>
  <si>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</si>
  <si>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</si>
  <si>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</si>
  <si>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</si>
  <si>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</si>
  <si>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</si>
  <si>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</si>
  <si>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</si>
  <si>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</si>
  <si>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</si>
  <si>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</si>
  <si>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</si>
  <si>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</si>
  <si>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</si>
  <si>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</si>
  <si>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</si>
  <si>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</si>
  <si>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</si>
  <si>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</si>
  <si>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</si>
  <si>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</si>
  <si>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</si>
  <si>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</si>
  <si>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</si>
  <si>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</si>
  <si>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</si>
  <si>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</si>
  <si>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</si>
  <si>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</si>
  <si>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</si>
  <si>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</si>
  <si>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</si>
  <si>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</si>
  <si>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</si>
  <si>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</si>
  <si>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</si>
  <si>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</si>
  <si>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</si>
  <si>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</si>
  <si>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</si>
  <si>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</si>
  <si>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</si>
  <si>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</si>
  <si>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</si>
  <si>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</si>
  <si>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</si>
  <si>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</si>
  <si>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</si>
  <si>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</si>
  <si>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</si>
  <si>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</si>
  <si>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</si>
  <si>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</si>
  <si>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</si>
  <si>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</si>
  <si>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</si>
  <si>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</si>
  <si>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</si>
  <si>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</si>
  <si>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</si>
  <si>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</si>
  <si>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</si>
  <si>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</si>
  <si>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</si>
  <si>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</si>
  <si>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</si>
  <si>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</si>
  <si>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</si>
  <si>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</si>
  <si>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</si>
  <si>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</si>
  <si>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</si>
  <si>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</si>
  <si>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</si>
  <si>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</si>
  <si>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</si>
  <si>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</si>
  <si>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</si>
  <si>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</si>
  <si>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</si>
  <si>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</si>
  <si>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</si>
  <si>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</si>
  <si>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</si>
  <si>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</si>
  <si>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</si>
  <si>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</si>
  <si>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</si>
  <si>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</si>
  <si>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</si>
  <si>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</si>
  <si>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</si>
  <si>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</si>
  <si>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</si>
  <si>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</si>
  <si>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</si>
  <si>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</si>
  <si>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</si>
  <si>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</si>
  <si>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</si>
  <si>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</si>
  <si>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</si>
  <si>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</si>
  <si>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</si>
  <si>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</si>
  <si>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</si>
  <si>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</si>
  <si>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</si>
  <si>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</si>
  <si>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</si>
  <si>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</si>
  <si>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</si>
  <si>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</si>
  <si>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</si>
  <si>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</si>
  <si>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</si>
  <si>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</si>
  <si>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</si>
  <si>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</si>
  <si>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</si>
  <si>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</si>
  <si>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</si>
  <si>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</si>
  <si>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</si>
  <si>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</si>
  <si>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</si>
  <si>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</si>
  <si>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</si>
  <si>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</si>
  <si>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</si>
  <si>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</si>
  <si>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</si>
  <si>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</si>
  <si>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</si>
  <si>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</si>
  <si>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</si>
  <si>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</si>
  <si>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</si>
  <si>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</si>
  <si>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</si>
  <si>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</si>
  <si>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</si>
  <si>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</si>
  <si>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</si>
  <si>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</si>
  <si>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</si>
  <si>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</si>
  <si>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</si>
  <si>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</si>
  <si>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</si>
  <si>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</si>
  <si>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</si>
  <si>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</si>
  <si>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</si>
  <si>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</si>
  <si>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</si>
  <si>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</si>
  <si>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</si>
  <si>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</si>
  <si>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</si>
  <si>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</si>
  <si>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</si>
  <si>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</si>
  <si>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</si>
  <si>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</si>
  <si>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</si>
  <si>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</si>
  <si>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</si>
  <si>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</si>
  <si>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</si>
  <si>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</si>
  <si>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</si>
  <si>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</si>
  <si>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</si>
  <si>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</si>
  <si>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</si>
  <si>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</si>
  <si>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</si>
  <si>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</si>
  <si>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</si>
  <si>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</si>
  <si>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</si>
  <si>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</si>
  <si>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</si>
  <si>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</si>
  <si>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</si>
  <si>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</si>
  <si>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</si>
  <si>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</si>
  <si>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</si>
  <si>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</si>
  <si>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</si>
  <si>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</si>
  <si>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</si>
  <si>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</si>
  <si>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</si>
  <si>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</si>
  <si>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</si>
  <si>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</si>
  <si>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</si>
  <si>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</si>
  <si>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</si>
  <si>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</si>
  <si>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</si>
  <si>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</si>
  <si>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</si>
  <si>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</si>
  <si>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</si>
  <si>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</si>
  <si>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</si>
  <si>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</si>
  <si>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</si>
  <si>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</si>
  <si>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</si>
  <si>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</si>
  <si>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</si>
  <si>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</si>
  <si>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</si>
  <si>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</si>
  <si>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</si>
  <si>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</si>
  <si>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</si>
  <si>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</si>
  <si>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</si>
  <si>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</si>
  <si>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</si>
  <si>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</si>
  <si>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</si>
  <si>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</si>
  <si>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</si>
  <si>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</si>
  <si>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</si>
  <si>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</si>
  <si>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</si>
  <si>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</si>
  <si>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</si>
  <si>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</si>
  <si>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</si>
  <si>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</si>
  <si>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</si>
  <si>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</si>
  <si>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</si>
  <si>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</si>
  <si>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</si>
  <si>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</si>
  <si>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</si>
  <si>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</si>
  <si>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</si>
  <si>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</si>
  <si>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</si>
  <si>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</si>
  <si>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</si>
  <si>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</si>
  <si>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</si>
  <si>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</si>
  <si>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</si>
  <si>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</si>
  <si>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</si>
  <si>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</si>
  <si>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</si>
  <si>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</si>
  <si>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</si>
  <si>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</si>
  <si>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</si>
  <si>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</si>
  <si>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</si>
  <si>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</si>
  <si>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</si>
  <si>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</si>
  <si>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</si>
  <si>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</si>
  <si>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</si>
  <si>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</si>
  <si>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</si>
  <si>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</si>
  <si>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</si>
  <si>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</si>
  <si>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</si>
  <si>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</si>
  <si>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</si>
  <si>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</si>
  <si>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</si>
  <si>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</si>
  <si>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</si>
  <si>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</si>
  <si>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</si>
  <si>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</si>
  <si>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</si>
  <si>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</si>
  <si>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</si>
  <si>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</si>
  <si>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</si>
  <si>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</si>
  <si>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</si>
  <si>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</si>
  <si>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</si>
  <si>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</si>
  <si>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</si>
  <si>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</si>
  <si>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</si>
  <si>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</si>
  <si>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</si>
  <si>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</si>
  <si>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</si>
  <si>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</si>
  <si>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</si>
  <si>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</si>
  <si>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</si>
  <si>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</si>
  <si>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</si>
  <si>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</si>
  <si>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</si>
  <si>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</si>
  <si>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</si>
  <si>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</si>
  <si>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</si>
  <si>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</si>
  <si>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</si>
  <si>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</si>
  <si>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</si>
  <si>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</si>
  <si>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</si>
  <si>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</si>
  <si>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</si>
  <si>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</si>
  <si>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</si>
  <si>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</si>
  <si>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</si>
  <si>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</si>
  <si>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</si>
  <si>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</si>
  <si>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</si>
  <si>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</si>
  <si>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</si>
  <si>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</si>
  <si>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</si>
  <si>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</si>
  <si>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</si>
  <si>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</si>
  <si>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</si>
  <si>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</si>
  <si>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</si>
  <si>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</si>
  <si>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</si>
  <si>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</si>
  <si>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</si>
  <si>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</si>
  <si>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</si>
  <si>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</si>
  <si>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</si>
  <si>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</si>
  <si>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</si>
  <si>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</si>
  <si>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</si>
  <si>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</si>
  <si>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</si>
  <si>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</si>
  <si>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</si>
  <si>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</si>
  <si>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</si>
  <si>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</si>
  <si>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</si>
  <si>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</si>
  <si>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</si>
  <si>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</si>
  <si>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</si>
  <si>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</si>
  <si>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</si>
  <si>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</si>
  <si>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</si>
  <si>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</si>
  <si>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</si>
  <si>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</si>
  <si>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</si>
  <si>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</si>
  <si>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</si>
  <si>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</si>
  <si>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</si>
  <si>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</si>
  <si>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</si>
  <si>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</si>
  <si>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</si>
  <si>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</si>
  <si>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</si>
  <si>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</si>
  <si>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</si>
  <si>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</si>
  <si>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</si>
  <si>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</si>
  <si>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</si>
  <si>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</si>
  <si>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</si>
  <si>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</si>
  <si>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</si>
  <si>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</si>
  <si>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</si>
  <si>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</si>
  <si>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</si>
  <si>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</si>
  <si>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</si>
  <si>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</si>
  <si>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</si>
  <si>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</si>
  <si>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</si>
  <si>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</si>
  <si>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</si>
  <si>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</si>
  <si>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</si>
  <si>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</si>
  <si>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</si>
  <si>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</si>
  <si>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</si>
  <si>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</si>
  <si>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</si>
  <si>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</si>
  <si>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</si>
  <si>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</si>
  <si>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</si>
  <si>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</si>
  <si>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</si>
  <si>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</si>
  <si>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</si>
  <si>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</si>
  <si>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</si>
  <si>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</si>
  <si>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</si>
  <si>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</si>
  <si>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</si>
  <si>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</si>
  <si>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</si>
  <si>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</si>
  <si>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</si>
  <si>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</si>
  <si>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</si>
  <si>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</si>
  <si>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</si>
  <si>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</si>
  <si>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</si>
  <si>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</si>
  <si>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</si>
  <si>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</si>
  <si>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</si>
  <si>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</si>
  <si>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</si>
  <si>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</si>
  <si>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</si>
  <si>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</si>
  <si>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</si>
  <si>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</si>
  <si>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</si>
  <si>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</si>
  <si>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</si>
  <si>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</si>
  <si>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</si>
  <si>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</si>
  <si>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</si>
  <si>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</si>
  <si>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</si>
  <si>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</si>
  <si>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</si>
  <si>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</si>
  <si>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</si>
  <si>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</si>
  <si>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</si>
  <si>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</si>
  <si>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</si>
  <si>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</si>
  <si>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</si>
  <si>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</si>
  <si>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</si>
  <si>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</si>
  <si>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</si>
  <si>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</si>
  <si>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</si>
  <si>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</si>
  <si>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</si>
  <si>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</si>
  <si>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</si>
  <si>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</si>
  <si>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</si>
  <si>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</si>
  <si>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</si>
  <si>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</si>
  <si>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</si>
  <si>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</si>
  <si>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</si>
  <si>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</si>
  <si>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</si>
  <si>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</si>
  <si>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</si>
  <si>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</si>
  <si>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</si>
  <si>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</si>
  <si>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</si>
  <si>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</si>
  <si>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</si>
  <si>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</si>
  <si>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</si>
  <si>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</si>
  <si>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</si>
  <si>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</si>
  <si>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</si>
  <si>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</si>
  <si>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</si>
  <si>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</si>
  <si>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</si>
  <si>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</si>
  <si>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</si>
  <si>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</si>
  <si>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</si>
  <si>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</si>
  <si>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</si>
  <si>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</si>
  <si>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</si>
  <si>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</si>
  <si>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</si>
  <si>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</si>
  <si>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</si>
  <si>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</si>
  <si>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</si>
  <si>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</si>
  <si>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</si>
  <si>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</si>
  <si>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</si>
  <si>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</si>
  <si>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</si>
  <si>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</si>
  <si>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</si>
  <si>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</si>
  <si>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</si>
  <si>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</si>
  <si>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</si>
  <si>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</si>
  <si>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</si>
  <si>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</si>
  <si>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</si>
  <si>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</si>
  <si>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</si>
  <si>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</si>
  <si>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</si>
  <si>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</si>
  <si>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</si>
  <si>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</si>
  <si>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</si>
  <si>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</si>
  <si>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</si>
  <si>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</si>
  <si>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</si>
  <si>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</si>
  <si>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</si>
  <si>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</si>
  <si>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</si>
  <si>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</si>
  <si>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</si>
  <si>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</si>
  <si>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</si>
  <si>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</si>
  <si>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</si>
  <si>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</si>
  <si>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</si>
  <si>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</si>
  <si>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</si>
  <si>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</si>
  <si>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</si>
  <si>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</si>
  <si>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</si>
  <si>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</si>
  <si>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</si>
  <si>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</si>
  <si>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</si>
  <si>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</si>
  <si>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</si>
  <si>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</si>
  <si>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</si>
  <si>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</si>
  <si>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</si>
  <si>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</si>
  <si>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</si>
  <si>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</si>
  <si>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</si>
  <si>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</si>
  <si>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</si>
  <si>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</si>
  <si>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</si>
  <si>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</si>
  <si>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</si>
  <si>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</si>
  <si>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</si>
  <si>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</si>
  <si>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</si>
  <si>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</si>
  <si>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</si>
  <si>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</si>
  <si>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</si>
  <si>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</si>
  <si>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</si>
  <si>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</si>
  <si>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</si>
  <si>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</si>
  <si>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</si>
  <si>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</si>
  <si>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</si>
  <si>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</si>
  <si>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</si>
  <si>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</si>
  <si>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</si>
  <si>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</si>
  <si>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</si>
  <si>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</si>
  <si>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</si>
  <si>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</si>
  <si>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</si>
  <si>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</si>
  <si>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</si>
  <si>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</si>
  <si>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</si>
  <si>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</si>
  <si>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</si>
  <si>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</si>
  <si>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</si>
  <si>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</si>
  <si>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</si>
  <si>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</si>
  <si>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</si>
  <si>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</si>
  <si>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</si>
  <si>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</si>
  <si>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</si>
  <si>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</si>
  <si>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</si>
  <si>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</si>
  <si>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</si>
  <si>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</si>
  <si>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</si>
  <si>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</si>
  <si>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</si>
  <si>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</si>
  <si>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</si>
  <si>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</si>
  <si>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</si>
  <si>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</si>
  <si>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</si>
  <si>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</si>
  <si>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</si>
  <si>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</si>
  <si>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</si>
  <si>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</si>
  <si>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</si>
  <si>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</si>
  <si>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</si>
  <si>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</si>
  <si>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</si>
  <si>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</si>
  <si>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</si>
  <si>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</si>
  <si>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</si>
  <si>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</si>
  <si>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</si>
  <si>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</si>
  <si>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</si>
  <si>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</si>
  <si>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</si>
  <si>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</si>
  <si>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</si>
  <si>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</si>
  <si>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</si>
  <si>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</si>
  <si>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</si>
  <si>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</si>
  <si>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</si>
  <si>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</si>
  <si>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</si>
  <si>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</si>
  <si>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</si>
  <si>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</si>
  <si>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</si>
  <si>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</si>
  <si>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</si>
  <si>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</si>
  <si>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</si>
  <si>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</si>
  <si>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</si>
  <si>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</si>
  <si>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</si>
  <si>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</si>
  <si>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</si>
  <si>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</si>
  <si>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</si>
  <si>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</si>
  <si>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</si>
  <si>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</si>
  <si>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</si>
  <si>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</si>
  <si>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</si>
  <si>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</si>
  <si>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</si>
  <si>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</si>
  <si>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</si>
  <si>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</si>
  <si>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</si>
  <si>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</si>
  <si>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</si>
  <si>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</si>
  <si>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</si>
  <si>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</si>
  <si>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</si>
  <si>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</si>
  <si>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</si>
  <si>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</si>
  <si>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</si>
  <si>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</si>
  <si>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</si>
  <si>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</si>
  <si>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</si>
  <si>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</si>
  <si>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</si>
  <si>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</si>
  <si>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</si>
  <si>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</si>
  <si>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</si>
  <si>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</si>
  <si>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</si>
  <si>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</si>
  <si>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</si>
  <si>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</si>
  <si>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</si>
  <si>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</si>
  <si>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</si>
  <si>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</si>
  <si>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</si>
  <si>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</si>
  <si>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</si>
  <si>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</si>
  <si>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</si>
  <si>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</si>
  <si>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</si>
  <si>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</si>
  <si>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</si>
  <si>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</si>
  <si>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</si>
  <si>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</si>
  <si>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</si>
  <si>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</si>
  <si>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</si>
  <si>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</si>
  <si>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</si>
  <si>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</si>
  <si>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</si>
  <si>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</si>
  <si>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</si>
  <si>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</si>
  <si>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</si>
  <si>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</si>
  <si>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</si>
  <si>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</si>
  <si>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</si>
  <si>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</si>
  <si>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</si>
  <si>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</si>
  <si>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</si>
  <si>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</si>
  <si>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</si>
  <si>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</si>
  <si>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</si>
  <si>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</si>
  <si>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</si>
  <si>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</si>
  <si>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</si>
  <si>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</si>
  <si>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</si>
  <si>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</si>
  <si>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</si>
  <si>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</si>
  <si>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</si>
  <si>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</si>
  <si>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</si>
  <si>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</si>
  <si>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</si>
  <si>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</si>
  <si>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</si>
  <si>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</si>
  <si>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</si>
  <si>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</si>
  <si>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</si>
  <si>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</si>
  <si>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</si>
  <si>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</si>
  <si>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</si>
  <si>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</si>
  <si>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</si>
  <si>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</si>
  <si>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</si>
  <si>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</si>
  <si>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</si>
  <si>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</si>
  <si>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</si>
  <si>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</si>
  <si>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</si>
  <si>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</si>
  <si>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</si>
  <si>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</si>
  <si>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</si>
  <si>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</si>
  <si>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</si>
  <si>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</si>
  <si>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</si>
  <si>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</si>
  <si>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</si>
  <si>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</si>
  <si>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</si>
  <si>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</si>
  <si>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</si>
  <si>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</si>
  <si>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</si>
  <si>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</si>
  <si>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</si>
  <si>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</si>
  <si>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</si>
  <si>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</si>
  <si>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</si>
  <si>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</si>
  <si>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</si>
  <si>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</si>
  <si>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</si>
  <si>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</si>
  <si>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</si>
  <si>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</si>
  <si>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</si>
  <si>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</si>
  <si>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</si>
  <si>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</si>
  <si>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</si>
  <si>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</si>
  <si>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</si>
  <si>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</si>
  <si>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</si>
  <si>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</si>
  <si>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</si>
  <si>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</si>
  <si>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</si>
  <si>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</si>
  <si>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</si>
  <si>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</si>
  <si>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</si>
  <si>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</si>
  <si>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</si>
  <si>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</si>
  <si>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</si>
  <si>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</si>
  <si>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</si>
  <si>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</si>
  <si>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</si>
  <si>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</si>
  <si>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</si>
  <si>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</si>
  <si>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</si>
  <si>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</si>
  <si>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</si>
  <si>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</si>
  <si>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</si>
  <si>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</si>
  <si>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</si>
  <si>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</si>
  <si>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</si>
  <si>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</si>
  <si>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</si>
  <si>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</si>
  <si>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</si>
  <si>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</si>
  <si>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</si>
  <si>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</si>
  <si>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</si>
  <si>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</si>
  <si>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</si>
  <si>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</si>
  <si>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</si>
  <si>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</si>
  <si>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</si>
  <si>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</si>
  <si>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</si>
  <si>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</si>
  <si>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</si>
  <si>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</si>
  <si>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</si>
  <si>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</si>
  <si>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</si>
  <si>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</si>
  <si>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</si>
  <si>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</si>
  <si>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</si>
  <si>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</si>
  <si>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</si>
  <si>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</si>
  <si>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</si>
  <si>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</si>
  <si>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</si>
  <si>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</si>
  <si>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</si>
  <si>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</si>
  <si>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</si>
  <si>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</si>
  <si>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</si>
  <si>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</si>
  <si>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</si>
  <si>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</si>
  <si>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</si>
  <si>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</si>
  <si>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</si>
  <si>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</si>
  <si>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</si>
  <si>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</si>
  <si>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</si>
  <si>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</si>
  <si>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</si>
  <si>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</si>
  <si>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</si>
  <si>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</si>
  <si>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</si>
  <si>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</si>
  <si>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</si>
  <si>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</si>
  <si>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</si>
  <si>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</si>
  <si>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</si>
  <si>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</si>
  <si>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</si>
  <si>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</si>
  <si>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</si>
  <si>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</si>
  <si>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</si>
  <si>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</si>
  <si>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</si>
  <si>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</si>
  <si>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</si>
  <si>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</si>
  <si>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</si>
  <si>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</si>
  <si>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</si>
  <si>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</si>
  <si>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</si>
  <si>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</si>
  <si>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</si>
  <si>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</si>
  <si>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</si>
  <si>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</si>
  <si>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</si>
  <si>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</si>
  <si>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</si>
  <si>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</si>
  <si>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</si>
  <si>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</si>
  <si>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</si>
  <si>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</si>
  <si>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</si>
  <si>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</si>
  <si>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</si>
  <si>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</si>
  <si>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</si>
  <si>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</si>
  <si>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</si>
  <si>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</si>
  <si>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</si>
  <si>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</si>
  <si>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</si>
  <si>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</si>
  <si>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</si>
  <si>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</si>
  <si>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</si>
  <si>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</si>
  <si>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</si>
  <si>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</si>
  <si>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</si>
  <si>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</si>
  <si>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</si>
  <si>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</si>
  <si>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</si>
  <si>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</si>
  <si>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</si>
  <si>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</si>
  <si>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</si>
  <si>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</si>
  <si>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</si>
  <si>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</si>
  <si>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</si>
  <si>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</si>
  <si>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</si>
  <si>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</si>
  <si>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</si>
  <si>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</si>
  <si>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</si>
  <si>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</si>
  <si>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</si>
  <si>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</si>
  <si>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</si>
  <si>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</si>
  <si>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</si>
  <si>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</si>
  <si>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</si>
  <si>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</si>
  <si>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</si>
  <si>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</si>
  <si>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</si>
  <si>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</si>
  <si>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</si>
  <si>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</si>
  <si>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</si>
  <si>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</si>
  <si>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</si>
  <si>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</si>
  <si>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</si>
  <si>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</si>
  <si>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</si>
  <si>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</si>
  <si>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</si>
  <si>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</si>
  <si>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</si>
  <si>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</si>
  <si>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</si>
  <si>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</si>
  <si>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</si>
  <si>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</si>
  <si>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</si>
  <si>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</si>
  <si>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</si>
  <si>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</si>
  <si>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</si>
  <si>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</si>
  <si>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</si>
  <si>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</si>
  <si>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</si>
  <si>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</si>
  <si>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</si>
  <si>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</si>
  <si>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</si>
  <si>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</si>
  <si>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</si>
  <si>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</si>
  <si>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</si>
  <si>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</si>
  <si>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</si>
  <si>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</si>
  <si>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</si>
  <si>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</si>
  <si>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</si>
  <si>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</si>
  <si>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</si>
  <si>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</si>
  <si>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</si>
  <si>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</si>
  <si>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</si>
  <si>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</si>
  <si>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</si>
  <si>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</si>
  <si>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</si>
  <si>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</si>
  <si>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</si>
  <si>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</si>
  <si>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</si>
  <si>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</si>
  <si>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</si>
  <si>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</si>
  <si>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</si>
  <si>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</si>
  <si>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</si>
  <si>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</si>
  <si>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</si>
  <si>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</si>
  <si>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</si>
  <si>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</si>
  <si>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</si>
  <si>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</si>
  <si>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</si>
  <si>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</si>
  <si>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</si>
  <si>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</si>
  <si>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</si>
  <si>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</si>
  <si>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</si>
  <si>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</si>
  <si>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</si>
  <si>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</si>
  <si>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</si>
  <si>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</si>
  <si>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</si>
  <si>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</si>
  <si>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</si>
  <si>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</si>
  <si>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</si>
  <si>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</si>
  <si>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</si>
  <si>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</si>
  <si>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</si>
  <si>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</si>
  <si>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</si>
  <si>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</si>
  <si>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</si>
  <si>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</si>
  <si>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</si>
  <si>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</si>
  <si>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</si>
  <si>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</si>
  <si>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</si>
  <si>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</si>
  <si>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</si>
  <si>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</si>
  <si>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</si>
  <si>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</si>
  <si>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</si>
  <si>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</si>
  <si>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</si>
  <si>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</si>
  <si>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</si>
  <si>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</si>
  <si>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</si>
  <si>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</si>
  <si>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</si>
  <si>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</si>
  <si>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</si>
  <si>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</si>
  <si>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</si>
  <si>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</si>
  <si>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</si>
  <si>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</si>
  <si>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</si>
  <si>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</si>
  <si>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</si>
  <si>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</si>
  <si>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</si>
  <si>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</si>
  <si>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</si>
  <si>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</si>
  <si>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</si>
  <si>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</si>
  <si>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</si>
  <si>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</si>
  <si>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</si>
  <si>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</si>
  <si>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</si>
  <si>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</si>
  <si>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</si>
  <si>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</si>
  <si>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</si>
  <si>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</si>
  <si>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</si>
  <si>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</si>
  <si>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</si>
  <si>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</si>
  <si>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</si>
  <si>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</si>
  <si>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</si>
  <si>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</si>
  <si>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</si>
  <si>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</si>
  <si>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</si>
  <si>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</si>
  <si>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</si>
  <si>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</si>
  <si>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</si>
  <si>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</si>
  <si>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</si>
  <si>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</si>
  <si>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</si>
  <si>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</si>
  <si>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</si>
  <si>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</si>
  <si>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</si>
  <si>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</si>
  <si>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</si>
  <si>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</si>
  <si>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</si>
  <si>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</si>
  <si>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</si>
  <si>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</si>
  <si>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</si>
  <si>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</si>
  <si>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</si>
  <si>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</si>
  <si>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</si>
  <si>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</si>
  <si>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</si>
  <si>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</si>
  <si>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</si>
  <si>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</si>
  <si>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</si>
  <si>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</si>
  <si>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</si>
  <si>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</si>
  <si>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</si>
  <si>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</si>
  <si>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</si>
  <si>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</si>
  <si>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</si>
  <si>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</si>
  <si>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</si>
  <si>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</si>
  <si>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</si>
  <si>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</si>
  <si>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</si>
  <si>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</si>
  <si>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</si>
  <si>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</si>
  <si>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</si>
  <si>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</si>
  <si>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</si>
  <si>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</si>
  <si>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</si>
  <si>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</si>
  <si>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</si>
  <si>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</si>
  <si>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</si>
  <si>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</si>
  <si>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</si>
  <si>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</si>
  <si>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</si>
  <si>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</si>
  <si>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</si>
  <si>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</si>
  <si>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</si>
  <si>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</si>
  <si>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</si>
  <si>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</si>
  <si>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</si>
  <si>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</si>
  <si>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</si>
  <si>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</si>
  <si>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</si>
  <si>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</si>
  <si>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</si>
  <si>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</si>
  <si>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</si>
  <si>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</si>
  <si>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</si>
  <si>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</si>
  <si>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</si>
  <si>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</si>
  <si>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</si>
  <si>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</si>
  <si>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</si>
  <si>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</si>
  <si>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</si>
  <si>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</si>
  <si>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</si>
  <si>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</si>
  <si>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</si>
  <si>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</si>
  <si>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</si>
  <si>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</si>
  <si>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</si>
  <si>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</si>
  <si>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</si>
  <si>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</si>
  <si>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</si>
  <si>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</si>
  <si>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</si>
  <si>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</si>
  <si>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</si>
  <si>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</si>
  <si>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</si>
  <si>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</si>
  <si>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</si>
  <si>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</si>
  <si>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</si>
  <si>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</si>
  <si>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</si>
  <si>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</si>
  <si>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</si>
  <si>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</si>
  <si>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</si>
  <si>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</si>
  <si>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</si>
  <si>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</si>
  <si>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</si>
  <si>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</si>
  <si>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</si>
  <si>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</si>
  <si>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</si>
  <si>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</si>
  <si>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</si>
  <si>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</si>
  <si>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</si>
  <si>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</si>
  <si>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</si>
  <si>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</si>
  <si>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</si>
  <si>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</si>
  <si>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</si>
  <si>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</si>
  <si>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</si>
  <si>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</si>
  <si>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</si>
  <si>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</si>
  <si>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</si>
  <si>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</si>
  <si>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</si>
  <si>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</si>
  <si>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</si>
  <si>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</si>
  <si>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</si>
  <si>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</si>
  <si>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</si>
  <si>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</si>
  <si>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</si>
  <si>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</si>
  <si>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</si>
  <si>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</si>
  <si>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</si>
  <si>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</si>
  <si>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</si>
  <si>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</si>
  <si>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</si>
  <si>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</si>
  <si>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</si>
  <si>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</si>
  <si>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</si>
  <si>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</si>
  <si>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</si>
  <si>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</si>
  <si>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</si>
  <si>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</si>
  <si>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</si>
  <si>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</si>
  <si>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</si>
  <si>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</si>
  <si>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</si>
  <si>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</si>
  <si>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</si>
  <si>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</si>
  <si>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</si>
  <si>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</si>
  <si>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</si>
  <si>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</si>
  <si>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</si>
  <si>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</si>
  <si>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</si>
  <si>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</si>
  <si>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</si>
  <si>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</si>
  <si>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</si>
  <si>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</si>
  <si>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</si>
  <si>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</si>
  <si>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</si>
  <si>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</si>
  <si>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</si>
  <si>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</si>
  <si>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</si>
  <si>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</si>
  <si>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</si>
  <si>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</si>
  <si>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</si>
  <si>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</si>
  <si>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</si>
  <si>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</si>
  <si>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</si>
  <si>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</si>
  <si>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</si>
  <si>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</si>
  <si>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</si>
  <si>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</si>
  <si>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</si>
  <si>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</si>
  <si>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</si>
  <si>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</si>
  <si>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</si>
  <si>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</si>
  <si>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</si>
  <si>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</si>
  <si>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</si>
  <si>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</si>
  <si>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</si>
  <si>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</si>
  <si>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</si>
  <si>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</si>
  <si>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</si>
  <si>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</si>
  <si>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</si>
  <si>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</si>
  <si>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</si>
  <si>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</si>
  <si>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</si>
  <si>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</si>
  <si>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</si>
  <si>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</si>
  <si>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</si>
  <si>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</si>
  <si>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</si>
  <si>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</si>
  <si>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</si>
  <si>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</si>
  <si>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</si>
  <si>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</si>
  <si>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</si>
  <si>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</si>
  <si>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</si>
  <si>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</si>
  <si>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</si>
  <si>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</si>
  <si>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</si>
  <si>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</si>
  <si>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</si>
  <si>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</si>
  <si>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</si>
  <si>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</si>
  <si>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</si>
  <si>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</si>
  <si>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</si>
  <si>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</si>
  <si>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</si>
  <si>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</si>
  <si>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</si>
  <si>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</si>
  <si>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</si>
  <si>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</si>
  <si>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</si>
  <si>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</si>
  <si>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</si>
  <si>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</si>
  <si>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</si>
  <si>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</si>
  <si>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</si>
  <si>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</si>
  <si>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</si>
  <si>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</si>
  <si>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</si>
  <si>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</si>
  <si>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</si>
  <si>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</si>
  <si>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</si>
  <si>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</si>
  <si>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</si>
  <si>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</si>
  <si>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</si>
  <si>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</si>
  <si>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</si>
  <si>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</si>
  <si>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</si>
  <si>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</si>
  <si>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</si>
  <si>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</si>
  <si>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</si>
  <si>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</si>
  <si>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</si>
  <si>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</si>
  <si>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</si>
  <si>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</si>
  <si>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</si>
  <si>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</si>
  <si>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</si>
  <si>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</si>
  <si>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</si>
  <si>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</si>
  <si>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</si>
  <si>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</si>
  <si>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</si>
  <si>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</si>
  <si>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</si>
  <si>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</si>
  <si>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</si>
  <si>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</si>
  <si>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</si>
  <si>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</si>
  <si>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</si>
  <si>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</si>
  <si>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</si>
  <si>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</si>
  <si>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</si>
  <si>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</si>
  <si>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</si>
  <si>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</si>
  <si>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</si>
  <si>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</si>
  <si>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</si>
  <si>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</si>
  <si>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</si>
  <si>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</si>
  <si>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</si>
  <si>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</si>
  <si>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</si>
  <si>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</si>
  <si>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</si>
  <si>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</si>
  <si>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</si>
  <si>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</si>
  <si>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</si>
  <si>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</si>
  <si>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</si>
  <si>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</si>
  <si>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</si>
  <si>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</si>
  <si>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</si>
  <si>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</si>
  <si>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</si>
  <si>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</si>
  <si>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</si>
  <si>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</si>
  <si>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</si>
  <si>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</si>
  <si>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</si>
  <si>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</si>
  <si>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</si>
  <si>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</si>
  <si>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</si>
  <si>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</si>
  <si>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</si>
  <si>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</si>
  <si>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</si>
  <si>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</si>
  <si>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</si>
  <si>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</si>
  <si>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</si>
  <si>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</si>
  <si>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</si>
  <si>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</si>
  <si>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</si>
  <si>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</si>
  <si>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</si>
  <si>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</si>
  <si>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</si>
  <si>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</si>
  <si>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</si>
  <si>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</si>
  <si>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</si>
  <si>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</si>
  <si>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</si>
  <si>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</si>
  <si>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</si>
  <si>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</si>
  <si>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</si>
  <si>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</si>
  <si>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</si>
  <si>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</si>
  <si>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</si>
  <si>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</si>
  <si>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</si>
  <si>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</si>
  <si>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</si>
  <si>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</si>
  <si>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</si>
  <si>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</si>
  <si>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</si>
  <si>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</si>
  <si>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</si>
  <si>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</si>
  <si>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</si>
  <si>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</si>
  <si>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</si>
  <si>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</si>
  <si>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</si>
  <si>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</si>
  <si>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</si>
  <si>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</si>
  <si>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</si>
  <si>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</si>
  <si>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</si>
  <si>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</si>
  <si>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</si>
  <si>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</si>
  <si>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</si>
  <si>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</si>
  <si>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</si>
  <si>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</si>
  <si>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</si>
  <si>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</si>
  <si>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</si>
  <si>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</si>
  <si>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</si>
  <si>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</si>
  <si>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</si>
  <si>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</si>
  <si>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</si>
  <si>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</si>
  <si>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</si>
  <si>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</si>
  <si>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</si>
  <si>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</si>
  <si>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</si>
  <si>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</si>
  <si>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</si>
  <si>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</si>
  <si>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</si>
  <si>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</si>
  <si>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</si>
  <si>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</si>
  <si>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</si>
  <si>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</si>
  <si>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</si>
  <si>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</si>
  <si>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</si>
  <si>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</si>
  <si>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</si>
  <si>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</si>
  <si>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</si>
  <si>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</si>
  <si>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</si>
  <si>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</si>
  <si>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</si>
  <si>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</si>
  <si>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</si>
  <si>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</si>
  <si>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</si>
  <si>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</si>
  <si>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</si>
  <si>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</si>
  <si>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</si>
  <si>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</si>
  <si>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</si>
  <si>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</si>
  <si>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</si>
  <si>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</si>
  <si>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</si>
  <si>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</si>
  <si>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</si>
  <si>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</si>
  <si>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</si>
  <si>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</si>
  <si>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</si>
  <si>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</si>
  <si>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</si>
  <si>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</si>
  <si>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</si>
  <si>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</si>
  <si>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</si>
  <si>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</si>
  <si>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</si>
  <si>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</si>
  <si>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</si>
  <si>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</si>
  <si>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</si>
  <si>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</si>
  <si>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</si>
  <si>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</si>
  <si>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</si>
  <si>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</si>
  <si>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</si>
  <si>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</si>
  <si>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</si>
  <si>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</si>
  <si>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</si>
  <si>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</si>
  <si>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</si>
  <si>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</si>
  <si>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</si>
  <si>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</si>
  <si>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</si>
  <si>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</si>
  <si>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</si>
  <si>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</si>
  <si>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</si>
  <si>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</si>
  <si>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</si>
  <si>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</si>
  <si>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</si>
  <si>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</si>
  <si>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</si>
  <si>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</si>
  <si>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</si>
  <si>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</si>
  <si>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</si>
  <si>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</si>
  <si>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</si>
  <si>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</si>
  <si>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</si>
  <si>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</si>
  <si>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</si>
  <si>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</si>
  <si>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</si>
  <si>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</si>
  <si>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</si>
  <si>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</si>
  <si>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</si>
  <si>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</si>
  <si>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</si>
  <si>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</si>
  <si>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</si>
  <si>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</si>
  <si>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</si>
  <si>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</si>
  <si>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</si>
  <si>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</si>
  <si>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</si>
  <si>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</si>
  <si>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</si>
  <si>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</si>
  <si>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</si>
  <si>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</si>
  <si>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</si>
  <si>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</si>
  <si>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</si>
  <si>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</si>
  <si>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</si>
  <si>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</si>
  <si>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</si>
  <si>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</si>
  <si>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</si>
  <si>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</si>
  <si>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</si>
  <si>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</si>
  <si>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</si>
  <si>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</si>
  <si>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</si>
  <si>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</si>
  <si>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</si>
  <si>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</si>
  <si>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</si>
  <si>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</si>
  <si>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</si>
  <si>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</si>
  <si>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</si>
  <si>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</si>
  <si>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</si>
  <si>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</si>
  <si>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</si>
  <si>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</si>
  <si>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</si>
  <si>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</si>
  <si>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</si>
  <si>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</si>
  <si>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</si>
  <si>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</si>
  <si>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</si>
  <si>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</si>
  <si>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</si>
  <si>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</si>
  <si>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</si>
  <si>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</si>
  <si>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</si>
  <si>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</si>
  <si>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</si>
  <si>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</si>
  <si>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</si>
  <si>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</si>
  <si>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</si>
  <si>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</si>
  <si>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</si>
  <si>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</si>
  <si>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</si>
  <si>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</si>
  <si>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</si>
  <si>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</si>
  <si>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</si>
  <si>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</si>
  <si>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</si>
  <si>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</si>
  <si>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</si>
  <si>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</si>
  <si>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</si>
  <si>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</si>
  <si>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</si>
  <si>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</si>
  <si>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</si>
  <si>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</si>
  <si>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</si>
  <si>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</si>
  <si>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</si>
  <si>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</si>
  <si>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</si>
  <si>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</si>
  <si>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</si>
  <si>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</si>
  <si>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</si>
  <si>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</si>
  <si>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</si>
  <si>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</si>
  <si>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</si>
  <si>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</si>
  <si>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</si>
  <si>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</si>
  <si>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</si>
  <si>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</si>
  <si>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</si>
  <si>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</si>
  <si>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</si>
  <si>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</si>
  <si>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</si>
  <si>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</si>
  <si>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</si>
  <si>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</si>
  <si>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</si>
  <si>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</si>
  <si>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</si>
  <si>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</si>
  <si>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</si>
  <si>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</si>
  <si>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</si>
  <si>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</si>
  <si>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</si>
  <si>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</si>
  <si>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</si>
  <si>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</si>
  <si>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</si>
  <si>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</si>
  <si>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</si>
  <si>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</si>
  <si>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</si>
  <si>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</si>
  <si>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</si>
  <si>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</si>
  <si>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</si>
  <si>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</si>
  <si>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</si>
  <si>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</si>
  <si>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</si>
  <si>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</si>
  <si>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</si>
  <si>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</si>
  <si>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</si>
  <si>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</si>
  <si>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</si>
  <si>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</si>
  <si>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</si>
  <si>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</si>
  <si>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</si>
  <si>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</si>
  <si>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</si>
  <si>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</si>
  <si>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</si>
  <si>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</si>
  <si>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</si>
  <si>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</si>
  <si>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</si>
  <si>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</si>
  <si>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</si>
  <si>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</si>
  <si>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</si>
  <si>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</si>
  <si>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</si>
  <si>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</si>
  <si>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</si>
  <si>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</si>
  <si>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</si>
  <si>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</si>
  <si>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</si>
  <si>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</si>
  <si>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</si>
  <si>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</si>
  <si>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</si>
  <si>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</si>
  <si>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</si>
  <si>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</si>
  <si>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</si>
  <si>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</si>
  <si>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</si>
  <si>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</si>
  <si>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</si>
  <si>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</si>
  <si>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</si>
  <si>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</si>
  <si>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</si>
  <si>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</si>
  <si>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</si>
  <si>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</si>
  <si>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</si>
  <si>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</si>
  <si>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</si>
  <si>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</si>
  <si>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</si>
  <si>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</si>
  <si>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</si>
  <si>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</si>
  <si>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</si>
  <si>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</si>
  <si>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</si>
  <si>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</si>
  <si>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</si>
  <si>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</si>
  <si>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</si>
  <si>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</si>
  <si>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</si>
  <si>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</si>
  <si>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</si>
  <si>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</si>
  <si>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</si>
  <si>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</si>
  <si>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</si>
  <si>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</si>
  <si>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</si>
  <si>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</si>
  <si>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</si>
  <si>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</si>
  <si>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</si>
  <si>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</si>
  <si>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</si>
  <si>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</si>
  <si>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</si>
  <si>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</si>
  <si>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</si>
  <si>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</si>
  <si>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</si>
  <si>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</si>
  <si>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</si>
  <si>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</si>
  <si>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</si>
  <si>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</si>
  <si>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</si>
  <si>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</si>
  <si>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</si>
  <si>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</si>
  <si>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</si>
  <si>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</si>
  <si>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</si>
  <si>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</si>
  <si>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</si>
  <si>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</si>
  <si>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</si>
  <si>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</si>
  <si>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</si>
  <si>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</si>
  <si>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</si>
  <si>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</si>
  <si>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</si>
  <si>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</si>
  <si>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</si>
  <si>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</si>
  <si>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</si>
  <si>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</si>
  <si>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</si>
  <si>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</si>
  <si>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</si>
  <si>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</si>
  <si>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</si>
  <si>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</si>
  <si>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</si>
  <si>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</si>
  <si>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</si>
  <si>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</si>
  <si>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</si>
  <si>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</si>
  <si>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</si>
  <si>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</si>
  <si>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</si>
  <si>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</si>
  <si>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</si>
  <si>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</si>
  <si>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</si>
  <si>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</si>
  <si>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</si>
  <si>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</si>
  <si>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</si>
  <si>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</si>
  <si>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</si>
  <si>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</si>
  <si>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</si>
  <si>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</si>
  <si>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</si>
  <si>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</si>
  <si>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</si>
  <si>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</si>
  <si>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</si>
  <si>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</si>
  <si>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</si>
  <si>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</si>
  <si>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</si>
  <si>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</si>
  <si>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</si>
  <si>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</si>
  <si>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</si>
  <si>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</si>
  <si>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</si>
  <si>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</si>
  <si>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</si>
  <si>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</si>
  <si>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</si>
  <si>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</si>
  <si>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</si>
  <si>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</si>
  <si>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</si>
  <si>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</si>
  <si>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</si>
  <si>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</si>
  <si>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</si>
  <si>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</si>
  <si>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</si>
  <si>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</si>
  <si>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</si>
  <si>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</si>
  <si>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</si>
  <si>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</si>
  <si>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</si>
  <si>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</si>
  <si>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</si>
  <si>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</si>
  <si>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</si>
  <si>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</si>
  <si>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</si>
  <si>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</si>
  <si>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</si>
  <si>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</si>
  <si>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</si>
  <si>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</si>
  <si>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</si>
  <si>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</si>
  <si>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</si>
  <si>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</si>
  <si>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</si>
  <si>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</si>
  <si>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</si>
  <si>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</si>
  <si>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</si>
  <si>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</si>
  <si>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</si>
  <si>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</si>
  <si>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</si>
  <si>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</si>
  <si>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</si>
  <si>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</si>
  <si>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</si>
  <si>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</si>
  <si>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</si>
  <si>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</si>
  <si>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</si>
  <si>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</si>
  <si>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</si>
  <si>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</si>
  <si>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</si>
  <si>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</si>
  <si>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</si>
  <si>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</si>
  <si>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</si>
  <si>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</si>
  <si>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</si>
  <si>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</si>
  <si>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</si>
  <si>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</si>
  <si>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</si>
  <si>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</si>
  <si>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</si>
  <si>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</si>
  <si>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</si>
  <si>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</si>
  <si>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</si>
  <si>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</si>
  <si>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</si>
  <si>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</si>
  <si>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</si>
  <si>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</si>
  <si>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</si>
  <si>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</si>
  <si>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</si>
  <si>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</si>
  <si>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</si>
  <si>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</si>
  <si>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</si>
  <si>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</si>
  <si>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</si>
  <si>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</si>
  <si>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</si>
  <si>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</si>
  <si>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</si>
  <si>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</si>
  <si>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</si>
  <si>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</si>
  <si>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</si>
  <si>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</si>
  <si>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</si>
  <si>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</si>
  <si>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</si>
  <si>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</si>
  <si>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</si>
  <si>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</si>
  <si>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</si>
  <si>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</si>
  <si>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</si>
  <si>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</si>
  <si>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</si>
  <si>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</si>
  <si>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</si>
  <si>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</si>
  <si>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</si>
  <si>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</si>
  <si>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</si>
  <si>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</si>
  <si>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</si>
  <si>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</si>
  <si>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</si>
  <si>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</si>
  <si>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</si>
  <si>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</si>
  <si>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</si>
  <si>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</si>
  <si>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</si>
  <si>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</si>
  <si>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</si>
  <si>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</si>
  <si>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</si>
  <si>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</si>
  <si>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</si>
  <si>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</si>
  <si>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</si>
  <si>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</si>
  <si>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</si>
  <si>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</si>
  <si>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</si>
  <si>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</si>
  <si>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</si>
  <si>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</si>
  <si>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</si>
  <si>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</si>
  <si>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</si>
  <si>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</si>
  <si>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</si>
  <si>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</si>
  <si>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</si>
  <si>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</si>
  <si>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</si>
  <si>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</si>
  <si>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</si>
  <si>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</si>
  <si>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</si>
  <si>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</si>
  <si>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</si>
  <si>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</si>
  <si>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</si>
  <si>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</si>
  <si>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</si>
  <si>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</si>
  <si>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</si>
  <si>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</si>
  <si>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</si>
  <si>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</si>
  <si>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</si>
  <si>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</si>
  <si>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</si>
  <si>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</si>
  <si>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</si>
  <si>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</si>
  <si>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</si>
  <si>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</si>
  <si>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</si>
  <si>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</si>
  <si>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</si>
  <si>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</si>
  <si>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</si>
  <si>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</si>
  <si>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</si>
  <si>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</si>
  <si>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</si>
  <si>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</si>
  <si>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</si>
  <si>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</si>
  <si>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</si>
  <si>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</si>
  <si>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</si>
  <si>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</si>
  <si>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</si>
  <si>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</si>
  <si>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</si>
  <si>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</si>
  <si>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</si>
  <si>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</si>
  <si>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</si>
  <si>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</si>
  <si>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</si>
  <si>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</si>
  <si>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</si>
  <si>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</si>
  <si>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</si>
  <si>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</si>
  <si>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</si>
  <si>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</si>
  <si>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</si>
  <si>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</si>
  <si>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</si>
  <si>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</si>
  <si>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</si>
  <si>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</si>
  <si>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</si>
  <si>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</si>
  <si>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</si>
  <si>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</si>
  <si>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</si>
  <si>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</si>
  <si>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</si>
  <si>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</si>
  <si>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</si>
  <si>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</si>
  <si>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</si>
  <si>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</si>
  <si>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</si>
  <si>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</si>
  <si>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</si>
  <si>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</si>
  <si>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</si>
  <si>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</si>
  <si>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</si>
  <si>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</si>
  <si>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</si>
  <si>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</si>
  <si>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</si>
  <si>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</si>
  <si>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</si>
  <si>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</si>
  <si>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</si>
  <si>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</si>
  <si>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</si>
  <si>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</si>
  <si>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</si>
  <si>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</si>
  <si>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</si>
  <si>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</si>
  <si>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</si>
  <si>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</si>
  <si>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</si>
  <si>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</si>
  <si>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</si>
  <si>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</si>
  <si>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</si>
  <si>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</si>
  <si>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</si>
  <si>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</si>
  <si>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</si>
  <si>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</si>
  <si>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</si>
  <si>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</si>
  <si>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</si>
  <si>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</si>
  <si>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</si>
  <si>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</si>
  <si>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</si>
  <si>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</si>
  <si>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</si>
  <si>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</si>
  <si>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</si>
  <si>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</si>
  <si>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</si>
  <si>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</si>
  <si>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</si>
  <si>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</si>
  <si>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</si>
  <si>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</si>
  <si>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</si>
  <si>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</si>
  <si>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</si>
  <si>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</si>
  <si>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</si>
  <si>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</si>
  <si>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</si>
  <si>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</si>
  <si>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</si>
  <si>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</si>
  <si>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</si>
  <si>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</si>
  <si>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</si>
  <si>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</si>
  <si>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</si>
  <si>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</si>
  <si>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</si>
  <si>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</si>
  <si>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</si>
  <si>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</si>
  <si>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</si>
  <si>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</si>
  <si>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</si>
  <si>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</si>
  <si>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</si>
  <si>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</si>
  <si>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</si>
  <si>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</si>
  <si>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</si>
  <si>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</si>
  <si>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</si>
  <si>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</si>
  <si>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</si>
  <si>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</si>
  <si>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</si>
  <si>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</si>
  <si>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</si>
  <si>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</si>
  <si>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</si>
  <si>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</si>
  <si>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</si>
  <si>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</si>
  <si>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</si>
  <si>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</si>
  <si>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</si>
  <si>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</si>
  <si>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</si>
  <si>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</si>
  <si>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</si>
  <si>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</si>
  <si>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</si>
  <si>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</si>
  <si>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</si>
  <si>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</si>
  <si>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</si>
  <si>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</si>
  <si>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</si>
  <si>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</si>
  <si>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</si>
  <si>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</si>
  <si>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</si>
  <si>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</si>
  <si>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</si>
  <si>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</si>
  <si>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</si>
  <si>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</si>
  <si>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</si>
  <si>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</si>
  <si>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</si>
  <si>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</si>
  <si>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</si>
  <si>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</si>
  <si>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</si>
  <si>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</si>
  <si>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</si>
  <si>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</si>
  <si>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</si>
  <si>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</si>
  <si>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</si>
  <si>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</si>
  <si>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</si>
  <si>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</si>
  <si>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</si>
  <si>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</si>
  <si>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</si>
  <si>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</si>
  <si>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</si>
  <si>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</si>
  <si>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</si>
  <si>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</si>
  <si>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</si>
  <si>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</si>
  <si>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</si>
  <si>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</si>
  <si>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</si>
  <si>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</si>
  <si>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</si>
  <si>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</si>
  <si>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</si>
  <si>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</si>
  <si>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</si>
  <si>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</si>
  <si>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</si>
  <si>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</si>
  <si>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</si>
  <si>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</si>
  <si>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</si>
  <si>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</si>
  <si>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</si>
  <si>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</si>
  <si>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</si>
  <si>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</si>
  <si>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</si>
  <si>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</si>
  <si>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</si>
  <si>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</si>
  <si>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</si>
  <si>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</si>
  <si>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</si>
  <si>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</si>
  <si>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</si>
  <si>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</si>
  <si>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</si>
  <si>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</si>
  <si>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</si>
  <si>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</si>
  <si>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</si>
  <si>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</si>
  <si>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</si>
  <si>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</si>
  <si>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</si>
  <si>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</si>
  <si>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</si>
  <si>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</si>
  <si>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</si>
  <si>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</si>
  <si>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</si>
  <si>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</si>
  <si>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</si>
  <si>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</si>
  <si>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</si>
  <si>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</si>
  <si>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</si>
  <si>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</si>
  <si>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</si>
  <si>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</si>
  <si>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</si>
  <si>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</si>
  <si>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</si>
  <si>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</si>
  <si>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</si>
  <si>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</si>
  <si>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</si>
  <si>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</si>
  <si>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</si>
  <si>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</si>
  <si>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</si>
  <si>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</si>
  <si>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</si>
  <si>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</si>
  <si>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</si>
  <si>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</si>
  <si>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</si>
  <si>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</si>
  <si>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</si>
  <si>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</si>
  <si>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</si>
  <si>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</si>
  <si>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</si>
  <si>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</si>
  <si>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</si>
  <si>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</si>
  <si>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</si>
  <si>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</si>
  <si>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</si>
  <si>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</si>
  <si>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</si>
  <si>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</si>
  <si>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</si>
  <si>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</si>
  <si>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</si>
  <si>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</si>
  <si>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</si>
  <si>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</si>
  <si>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</si>
  <si>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</si>
  <si>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</si>
  <si>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</si>
  <si>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</si>
  <si>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</si>
  <si>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</si>
  <si>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</si>
  <si>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</si>
  <si>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</si>
  <si>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</si>
  <si>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</si>
  <si>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</si>
  <si>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</si>
  <si>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</si>
  <si>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</si>
  <si>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</si>
  <si>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</si>
  <si>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</si>
  <si>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</si>
  <si>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</si>
  <si>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</si>
  <si>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</si>
  <si>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</si>
  <si>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</si>
  <si>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</si>
  <si>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</si>
  <si>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</si>
  <si>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</si>
  <si>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</si>
  <si>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</si>
  <si>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</si>
  <si>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</si>
  <si>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</si>
  <si>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</si>
  <si>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</si>
  <si>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</si>
  <si>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</si>
  <si>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</si>
  <si>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</si>
  <si>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</si>
  <si>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</si>
  <si>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</si>
  <si>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</si>
  <si>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</si>
  <si>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</si>
  <si>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</si>
  <si>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</si>
  <si>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</si>
  <si>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</si>
  <si>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</si>
  <si>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</si>
  <si>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</si>
  <si>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</si>
  <si>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</si>
  <si>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</si>
  <si>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</si>
  <si>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</si>
  <si>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</si>
  <si>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</si>
  <si>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</si>
  <si>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</si>
  <si>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</si>
  <si>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</si>
  <si>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</si>
  <si>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</si>
  <si>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</si>
  <si>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</si>
  <si>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</si>
  <si>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</si>
  <si>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</si>
  <si>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</si>
  <si>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</si>
  <si>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</si>
  <si>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</si>
  <si>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</si>
  <si>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</si>
  <si>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</si>
  <si>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</si>
  <si>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</si>
  <si>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</si>
  <si>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</si>
  <si>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</si>
  <si>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</si>
  <si>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</si>
  <si>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</si>
  <si>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</si>
  <si>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</si>
  <si>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</si>
  <si>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</si>
  <si>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</si>
  <si>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</si>
  <si>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</si>
  <si>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</si>
  <si>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</si>
  <si>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</si>
  <si>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</si>
  <si>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</si>
  <si>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</si>
  <si>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</si>
  <si>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</si>
  <si>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</si>
  <si>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</si>
  <si>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</si>
  <si>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</si>
  <si>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</si>
  <si>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</si>
  <si>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</si>
  <si>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</si>
  <si>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</si>
  <si>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</si>
  <si>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</si>
  <si>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</si>
  <si>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</si>
  <si>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</si>
  <si>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</si>
  <si>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</si>
  <si>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</si>
  <si>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</si>
  <si>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</si>
  <si>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</si>
  <si>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</si>
  <si>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</si>
  <si>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</si>
  <si>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</si>
  <si>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</si>
  <si>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</si>
  <si>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</si>
  <si>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</si>
  <si>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</si>
  <si>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</si>
  <si>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</si>
  <si>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</si>
  <si>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</si>
  <si>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</si>
  <si>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</si>
  <si>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</si>
  <si>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</si>
  <si>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</si>
  <si>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</si>
  <si>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</si>
  <si>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</si>
  <si>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</si>
  <si>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</si>
  <si>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</si>
  <si>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</si>
  <si>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</si>
  <si>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</si>
  <si>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</si>
  <si>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</si>
  <si>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</si>
  <si>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</si>
  <si>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</si>
  <si>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</si>
  <si>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</si>
  <si>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</si>
  <si>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</si>
  <si>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</si>
  <si>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</si>
  <si>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</si>
  <si>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</si>
  <si>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</si>
  <si>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</si>
  <si>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</si>
  <si>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</si>
  <si>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</si>
  <si>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</si>
  <si>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</si>
  <si>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</si>
  <si>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</si>
  <si>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</si>
  <si>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</si>
  <si>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</si>
  <si>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</si>
  <si>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</si>
  <si>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</si>
  <si>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</si>
  <si>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</si>
  <si>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</si>
  <si>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</si>
  <si>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</si>
  <si>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</si>
  <si>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</si>
  <si>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</si>
  <si>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</si>
  <si>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</si>
  <si>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</si>
  <si>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</si>
  <si>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</si>
  <si>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</si>
  <si>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</si>
  <si>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</si>
  <si>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</si>
  <si>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</si>
  <si>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</si>
  <si>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</si>
  <si>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</si>
  <si>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</si>
  <si>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</si>
  <si>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</si>
  <si>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</si>
  <si>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</si>
  <si>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</si>
  <si>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</si>
  <si>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</si>
  <si>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</si>
  <si>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</si>
  <si>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</si>
  <si>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</si>
  <si>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</si>
  <si>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</si>
  <si>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</si>
  <si>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</si>
  <si>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</si>
  <si>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</si>
  <si>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</si>
  <si>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</si>
  <si>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</si>
  <si>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</si>
  <si>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</si>
  <si>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</si>
  <si>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</si>
  <si>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</si>
  <si>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</si>
  <si>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</si>
  <si>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</si>
  <si>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</si>
  <si>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</si>
  <si>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</si>
  <si>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</si>
  <si>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</si>
  <si>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</si>
  <si>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</si>
  <si>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</si>
  <si>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</si>
  <si>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</si>
  <si>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</si>
  <si>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</si>
  <si>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</si>
  <si>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</si>
  <si>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</si>
  <si>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</si>
  <si>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</si>
  <si>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</si>
  <si>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</si>
  <si>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</si>
  <si>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</si>
  <si>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</si>
  <si>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</si>
  <si>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</si>
  <si>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</si>
  <si>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</si>
  <si>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</si>
  <si>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</si>
  <si>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</si>
  <si>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</si>
  <si>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</si>
  <si>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</si>
  <si>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</si>
  <si>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</si>
  <si>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</si>
  <si>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</si>
  <si>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</si>
  <si>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</si>
  <si>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</si>
  <si>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</si>
  <si>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</si>
  <si>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</si>
  <si>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</si>
  <si>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</si>
  <si>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</si>
  <si>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</si>
  <si>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</si>
  <si>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</si>
  <si>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</si>
  <si>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</si>
  <si>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</si>
  <si>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</si>
  <si>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</si>
  <si>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</si>
  <si>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</si>
  <si>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</si>
  <si>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</si>
  <si>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</si>
  <si>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</si>
  <si>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</si>
  <si>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</si>
  <si>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</si>
  <si>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</si>
  <si>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</si>
  <si>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</si>
  <si>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</si>
  <si>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</si>
  <si>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</si>
  <si>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</si>
  <si>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</si>
  <si>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</si>
  <si>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</si>
  <si>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</si>
  <si>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</si>
  <si>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</si>
  <si>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</si>
  <si>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</si>
  <si>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</si>
  <si>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</si>
  <si>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</si>
  <si>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</si>
  <si>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</si>
  <si>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</si>
  <si>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</si>
  <si>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</si>
  <si>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</si>
  <si>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</si>
  <si>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</si>
  <si>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</si>
  <si>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</si>
  <si>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</si>
  <si>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</si>
  <si>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</si>
  <si>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</si>
  <si>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</si>
  <si>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</si>
  <si>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</si>
  <si>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</si>
  <si>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</si>
  <si>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</si>
  <si>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</si>
  <si>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</si>
  <si>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</si>
  <si>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</si>
  <si>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</si>
  <si>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</si>
  <si>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</si>
  <si>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</si>
  <si>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</si>
  <si>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</si>
  <si>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</si>
  <si>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</si>
  <si>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</si>
  <si>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</si>
  <si>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</si>
  <si>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</si>
  <si>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</si>
  <si>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</si>
  <si>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</si>
  <si>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</si>
  <si>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</si>
  <si>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</si>
  <si>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</si>
  <si>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</si>
  <si>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</si>
  <si>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</si>
  <si>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</si>
  <si>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</si>
  <si>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</si>
  <si>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</si>
  <si>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</si>
  <si>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</si>
  <si>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</si>
  <si>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</si>
  <si>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</si>
  <si>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</si>
  <si>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</si>
  <si>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</si>
  <si>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</si>
  <si>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</si>
  <si>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</si>
  <si>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</si>
  <si>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</si>
  <si>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</si>
  <si>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</si>
  <si>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</si>
  <si>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</si>
  <si>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</si>
  <si>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</si>
  <si>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</si>
  <si>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</si>
  <si>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</si>
  <si>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</si>
  <si>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</si>
  <si>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</si>
  <si>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</si>
  <si>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</si>
  <si>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</si>
  <si>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</si>
  <si>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</si>
  <si>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</si>
  <si>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</si>
  <si>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</si>
  <si>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</si>
  <si>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</si>
  <si>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</si>
  <si>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</si>
  <si>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</si>
  <si>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</si>
  <si>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</si>
  <si>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</si>
  <si>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</si>
  <si>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</si>
  <si>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</si>
  <si>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</si>
  <si>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</si>
  <si>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</si>
  <si>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</si>
  <si>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</si>
  <si>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</si>
  <si>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</si>
  <si>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</si>
  <si>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</si>
  <si>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</si>
  <si>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</si>
  <si>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</si>
  <si>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</si>
  <si>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</si>
  <si>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</si>
  <si>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</si>
  <si>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</si>
  <si>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</si>
  <si>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</si>
  <si>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</si>
  <si>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</si>
  <si>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</si>
  <si>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</si>
  <si>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</si>
  <si>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</si>
  <si>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</si>
  <si>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</si>
  <si>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</si>
  <si>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</si>
  <si>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</si>
  <si>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</si>
  <si>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</si>
  <si>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</si>
  <si>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</si>
  <si>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</si>
  <si>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</si>
  <si>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</si>
  <si>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</si>
  <si>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</si>
  <si>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</si>
  <si>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</si>
  <si>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</si>
  <si>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</si>
  <si>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</si>
  <si>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</si>
  <si>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</si>
  <si>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</si>
  <si>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</si>
  <si>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</si>
  <si>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</si>
  <si>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</si>
  <si>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</si>
  <si>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</si>
  <si>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</si>
  <si>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</si>
  <si>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</si>
  <si>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</si>
  <si>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</si>
  <si>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</si>
  <si>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</si>
  <si>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</si>
  <si>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</si>
  <si>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</si>
  <si>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</si>
  <si>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</si>
  <si>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</si>
  <si>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</si>
  <si>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</si>
  <si>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</si>
  <si>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</si>
  <si>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</si>
  <si>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</si>
  <si>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</si>
  <si>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</si>
  <si>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</si>
  <si>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</si>
  <si>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</si>
  <si>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</si>
  <si>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</si>
  <si>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</si>
  <si>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</si>
  <si>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</si>
  <si>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</si>
  <si>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</si>
  <si>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</si>
  <si>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</si>
  <si>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</si>
  <si>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</si>
  <si>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</si>
  <si>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</si>
  <si>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</si>
  <si>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</si>
  <si>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</si>
  <si>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</si>
  <si>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</si>
  <si>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</si>
  <si>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</si>
  <si>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</si>
  <si>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</si>
  <si>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</si>
  <si>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</si>
  <si>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</si>
  <si>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</si>
  <si>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</si>
  <si>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</si>
  <si>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</si>
  <si>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</si>
  <si>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</si>
  <si>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</si>
  <si>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</si>
  <si>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</si>
  <si>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</si>
  <si>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</si>
  <si>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</si>
  <si>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</si>
  <si>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</si>
  <si>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</si>
  <si>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</si>
  <si>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</si>
  <si>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</si>
  <si>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</si>
  <si>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</si>
  <si>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</si>
  <si>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</si>
  <si>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</si>
  <si>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</si>
  <si>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</si>
  <si>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</si>
  <si>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</si>
  <si>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</si>
  <si>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</si>
  <si>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</si>
  <si>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</si>
  <si>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</si>
  <si>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</si>
  <si>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</si>
  <si>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</si>
  <si>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</si>
  <si>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</si>
  <si>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</si>
  <si>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</si>
  <si>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</si>
  <si>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</si>
  <si>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</si>
  <si>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</si>
  <si>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</si>
  <si>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</si>
  <si>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</si>
  <si>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</si>
  <si>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</si>
  <si>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</si>
  <si>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</si>
  <si>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</si>
  <si>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</si>
  <si>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</si>
  <si>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</si>
  <si>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</si>
  <si>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</si>
  <si>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</si>
  <si>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</si>
  <si>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</si>
  <si>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</si>
  <si>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</si>
  <si>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</si>
  <si>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</si>
  <si>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</si>
  <si>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</si>
  <si>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</si>
  <si>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</si>
  <si>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</si>
  <si>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</si>
  <si>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</si>
  <si>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</si>
  <si>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</si>
  <si>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</si>
  <si>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</si>
  <si>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</si>
  <si>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</si>
  <si>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</si>
  <si>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</si>
  <si>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</si>
  <si>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</si>
  <si>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</si>
  <si>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</si>
  <si>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</si>
  <si>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</si>
  <si>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</si>
  <si>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</si>
  <si>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</si>
  <si>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</si>
  <si>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</si>
  <si>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</si>
  <si>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</si>
  <si>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</si>
  <si>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</si>
  <si>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</si>
  <si>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</si>
  <si>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</si>
  <si>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</si>
  <si>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</si>
  <si>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</si>
  <si>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</si>
  <si>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</si>
  <si>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</si>
  <si>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</si>
  <si>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</si>
  <si>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</si>
  <si>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</si>
  <si>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</si>
  <si>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</si>
  <si>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</si>
  <si>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</si>
  <si>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</si>
  <si>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</si>
  <si>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</si>
  <si>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</si>
  <si>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</si>
  <si>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</si>
  <si>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</si>
  <si>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</si>
  <si>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</si>
  <si>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</si>
  <si>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</si>
  <si>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</si>
  <si>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</si>
  <si>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</si>
  <si>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</si>
  <si>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</si>
  <si>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</si>
  <si>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</si>
  <si>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</si>
  <si>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</si>
  <si>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</si>
  <si>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</si>
  <si>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</si>
  <si>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</si>
  <si>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</si>
  <si>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</si>
  <si>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</si>
  <si>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</si>
  <si>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</si>
  <si>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</si>
  <si>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</si>
  <si>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</si>
  <si>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</si>
  <si>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</si>
  <si>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</si>
  <si>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</si>
  <si>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</si>
  <si>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</si>
  <si>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</si>
  <si>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</si>
  <si>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</si>
  <si>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</si>
  <si>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</si>
  <si>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</si>
  <si>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</si>
  <si>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</si>
  <si>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</si>
  <si>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</si>
  <si>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</si>
  <si>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</si>
  <si>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</si>
  <si>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</si>
  <si>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</si>
  <si>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</si>
  <si>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</si>
  <si>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</si>
  <si>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</si>
  <si>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</si>
  <si>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</si>
  <si>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</si>
  <si>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</si>
  <si>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</si>
  <si>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</si>
  <si>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</si>
  <si>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</si>
  <si>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</si>
  <si>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</si>
  <si>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</si>
  <si>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</si>
  <si>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</si>
  <si>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</si>
  <si>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</si>
  <si>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</si>
  <si>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</si>
  <si>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</si>
  <si>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</si>
  <si>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</si>
  <si>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</si>
  <si>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</si>
  <si>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</si>
  <si>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</si>
  <si>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</si>
  <si>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</si>
  <si>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</si>
  <si>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</si>
  <si>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</si>
  <si>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</si>
  <si>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</si>
  <si>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</si>
  <si>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</si>
  <si>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</si>
  <si>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</si>
  <si>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</si>
  <si>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</si>
  <si>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</si>
  <si>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</si>
  <si>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</si>
  <si>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</si>
  <si>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</si>
  <si>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</si>
  <si>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</si>
  <si>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</si>
  <si>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</si>
  <si>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</si>
  <si>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</si>
  <si>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</si>
  <si>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</si>
  <si>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</si>
  <si>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</si>
  <si>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</si>
  <si>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</si>
  <si>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</si>
  <si>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</si>
  <si>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</si>
  <si>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</si>
  <si>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</si>
  <si>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</si>
  <si>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</si>
  <si>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</si>
  <si>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</si>
  <si>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</si>
  <si>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</si>
  <si>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</si>
  <si>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</si>
  <si>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</si>
  <si>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</si>
  <si>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</si>
  <si>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</si>
  <si>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</si>
  <si>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</si>
  <si>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</si>
  <si>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</si>
  <si>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</si>
  <si>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</si>
  <si>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</si>
  <si>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</si>
  <si>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</si>
  <si>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</si>
  <si>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</si>
  <si>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</si>
  <si>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</si>
  <si>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</si>
  <si>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</si>
  <si>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</si>
  <si>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</si>
  <si>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</si>
  <si>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</si>
  <si>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</si>
  <si>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</si>
  <si>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</si>
  <si>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</si>
  <si>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</si>
  <si>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</si>
  <si>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</si>
  <si>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</si>
  <si>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</si>
  <si>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</si>
  <si>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</si>
  <si>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</si>
  <si>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</si>
  <si>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</si>
  <si>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</si>
  <si>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</si>
  <si>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</si>
  <si>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</si>
  <si>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</si>
  <si>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</si>
  <si>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</si>
  <si>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</si>
  <si>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</si>
  <si>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</si>
  <si>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</si>
  <si>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</si>
  <si>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</si>
  <si>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</si>
  <si>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</si>
  <si>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</si>
  <si>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</si>
  <si>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</si>
  <si>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</si>
  <si>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</si>
  <si>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</si>
  <si>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</si>
  <si>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</si>
  <si>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</si>
  <si>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</si>
  <si>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</si>
  <si>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</si>
  <si>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</si>
  <si>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</si>
  <si>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</si>
  <si>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</si>
  <si>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</si>
  <si>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</si>
  <si>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</si>
  <si>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</si>
  <si>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</si>
  <si>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</si>
  <si>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</si>
  <si>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</si>
  <si>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</si>
  <si>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</si>
  <si>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</si>
  <si>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</si>
  <si>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</si>
  <si>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</si>
  <si>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</si>
  <si>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</si>
  <si>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</si>
  <si>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</si>
  <si>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</si>
  <si>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</si>
  <si>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</si>
  <si>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</si>
  <si>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</si>
  <si>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</si>
  <si>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</si>
  <si>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</si>
  <si>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</si>
  <si>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</si>
  <si>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</si>
  <si>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</si>
  <si>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</si>
  <si>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</si>
  <si>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</si>
  <si>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</si>
  <si>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</si>
  <si>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</si>
  <si>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</si>
  <si>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</si>
  <si>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</si>
  <si>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</si>
  <si>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</si>
  <si>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</si>
  <si>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</si>
  <si>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</si>
  <si>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</si>
  <si>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</si>
  <si>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</si>
  <si>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</si>
  <si>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</si>
  <si>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</si>
  <si>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</si>
  <si>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</si>
  <si>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</si>
  <si>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</si>
  <si>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</si>
  <si>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</si>
  <si>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</si>
  <si>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</si>
  <si>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</si>
  <si>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</si>
  <si>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</si>
  <si>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</si>
  <si>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</si>
  <si>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</si>
  <si>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</si>
  <si>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</si>
  <si>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</si>
  <si>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</si>
  <si>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</si>
  <si>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</si>
  <si>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</si>
  <si>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</si>
  <si>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</si>
  <si>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</si>
  <si>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</si>
  <si>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</si>
  <si>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</si>
  <si>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</si>
  <si>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</si>
  <si>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</si>
  <si>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</si>
  <si>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</si>
  <si>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</si>
  <si>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</si>
  <si>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</si>
  <si>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</si>
  <si>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</si>
  <si>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</si>
  <si>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</si>
  <si>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</si>
  <si>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</si>
  <si>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</si>
  <si>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</si>
  <si>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</si>
  <si>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</si>
  <si>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</si>
  <si>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</si>
  <si>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</si>
  <si>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</si>
  <si>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</si>
  <si>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</si>
  <si>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</si>
  <si>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</si>
  <si>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</si>
  <si>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</si>
  <si>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</si>
  <si>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</si>
  <si>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</si>
  <si>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</si>
  <si>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</si>
  <si>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</si>
  <si>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</si>
  <si>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</si>
  <si>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</si>
  <si>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</si>
  <si>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</si>
  <si>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</si>
  <si>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</si>
  <si>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</si>
  <si>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</si>
  <si>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</si>
  <si>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</si>
  <si>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</si>
  <si>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</si>
  <si>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</si>
  <si>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</si>
  <si>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</si>
  <si>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</si>
  <si>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</si>
  <si>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</si>
  <si>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</si>
  <si>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</si>
  <si>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</si>
  <si>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</si>
  <si>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</si>
  <si>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</si>
  <si>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</si>
  <si>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</si>
  <si>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</si>
  <si>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</si>
  <si>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</si>
  <si>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</si>
  <si>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</si>
  <si>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</si>
  <si>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</si>
  <si>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</si>
  <si>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</si>
  <si>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</si>
  <si>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</si>
  <si>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</si>
  <si>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</si>
  <si>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</si>
  <si>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</si>
  <si>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</si>
  <si>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</si>
  <si>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</si>
  <si>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</si>
  <si>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</si>
  <si>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</si>
  <si>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</si>
  <si>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</si>
  <si>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</si>
  <si>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</si>
  <si>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</si>
  <si>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</si>
  <si>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</si>
  <si>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</si>
  <si>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</si>
  <si>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</si>
  <si>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</si>
  <si>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</si>
  <si>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</si>
  <si>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</si>
  <si>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</si>
  <si>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</si>
  <si>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</si>
  <si>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</si>
  <si>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</si>
  <si>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</si>
  <si>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</si>
  <si>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</si>
  <si>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</si>
  <si>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</si>
  <si>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</si>
  <si>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</si>
  <si>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</si>
  <si>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</si>
  <si>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</si>
  <si>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</si>
  <si>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</si>
  <si>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</si>
  <si>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</si>
  <si>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</si>
  <si>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</si>
  <si>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</si>
  <si>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</si>
  <si>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</si>
  <si>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</si>
  <si>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</si>
  <si>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</si>
  <si>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</si>
  <si>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</si>
  <si>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</si>
  <si>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</si>
  <si>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</si>
  <si>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</si>
  <si>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</si>
  <si>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</si>
  <si>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</si>
  <si>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</si>
  <si>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</si>
  <si>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</si>
  <si>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</si>
  <si>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</si>
  <si>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</si>
  <si>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</si>
  <si>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</si>
  <si>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</si>
  <si>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</si>
  <si>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</si>
  <si>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</si>
  <si>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</si>
  <si>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</si>
  <si>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</si>
  <si>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</si>
  <si>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</si>
  <si>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</si>
  <si>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</si>
  <si>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</si>
  <si>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</si>
  <si>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</si>
  <si>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</si>
  <si>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</si>
  <si>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</si>
  <si>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</si>
  <si>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</si>
  <si>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</si>
  <si>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</si>
  <si>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</si>
  <si>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</si>
  <si>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</si>
  <si>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</si>
  <si>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</si>
  <si>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</si>
  <si>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</si>
  <si>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</si>
  <si>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</si>
  <si>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</si>
  <si>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</si>
  <si>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</si>
  <si>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</si>
  <si>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</si>
  <si>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</si>
  <si>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</si>
  <si>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</si>
  <si>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</si>
  <si>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</si>
  <si>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</si>
  <si>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</si>
  <si>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</si>
  <si>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</si>
  <si>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</si>
  <si>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</si>
  <si>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</si>
  <si>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</si>
  <si>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</si>
  <si>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</si>
  <si>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</si>
  <si>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</si>
  <si>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</si>
  <si>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</si>
  <si>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</si>
  <si>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</si>
  <si>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</si>
  <si>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</si>
  <si>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</si>
  <si>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</si>
  <si>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</si>
  <si>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</si>
  <si>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</si>
  <si>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</si>
  <si>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</si>
  <si>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</si>
  <si>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</si>
  <si>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</si>
  <si>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</si>
  <si>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</si>
  <si>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</si>
  <si>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</si>
  <si>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</si>
  <si>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</si>
  <si>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</si>
  <si>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</si>
  <si>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</si>
  <si>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</si>
  <si>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</si>
  <si>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</si>
  <si>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</si>
  <si>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</si>
  <si>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</si>
  <si>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</si>
  <si>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</si>
  <si>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</si>
  <si>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</si>
  <si>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</si>
  <si>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</si>
  <si>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</si>
  <si>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</si>
  <si>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</si>
  <si>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</si>
  <si>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</si>
  <si>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</si>
  <si>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</si>
  <si>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</si>
  <si>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</si>
  <si>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</si>
  <si>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</si>
  <si>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</si>
  <si>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</si>
  <si>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</si>
  <si>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</si>
  <si>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</si>
  <si>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</si>
  <si>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</si>
  <si>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</si>
  <si>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</si>
  <si>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</si>
  <si>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</si>
  <si>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</si>
  <si>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</si>
  <si>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</si>
  <si>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</si>
  <si>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</si>
  <si>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</si>
  <si>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</si>
  <si>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</si>
  <si>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</si>
  <si>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</si>
  <si>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</si>
  <si>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</si>
  <si>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</si>
  <si>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</si>
  <si>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</si>
  <si>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</si>
  <si>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</si>
  <si>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</si>
  <si>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</si>
  <si>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</si>
  <si>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</si>
  <si>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</si>
  <si>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</si>
  <si>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</si>
  <si>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</si>
  <si>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</si>
  <si>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</si>
  <si>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</si>
  <si>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</si>
  <si>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</si>
  <si>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</si>
  <si>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</si>
  <si>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</si>
  <si>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</si>
  <si>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</si>
  <si>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</si>
  <si>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</si>
  <si>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</si>
  <si>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</si>
  <si>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</si>
  <si>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</si>
  <si>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</si>
  <si>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</si>
  <si>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</si>
  <si>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</si>
  <si>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</si>
  <si>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</si>
  <si>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</si>
  <si>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</si>
  <si>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</si>
  <si>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</si>
  <si>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</si>
  <si>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</si>
  <si>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</si>
  <si>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</si>
  <si>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</si>
  <si>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</si>
  <si>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</si>
  <si>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</si>
  <si>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</si>
  <si>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</si>
  <si>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</si>
  <si>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</si>
  <si>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</si>
  <si>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</si>
  <si>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</si>
  <si>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</si>
  <si>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</si>
  <si>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</si>
  <si>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</si>
  <si>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</si>
  <si>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</si>
  <si>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</si>
  <si>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</si>
  <si>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</si>
  <si>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</si>
  <si>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</si>
  <si>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</si>
  <si>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</si>
  <si>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</si>
  <si>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</si>
  <si>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</si>
  <si>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</si>
  <si>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</si>
  <si>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</si>
  <si>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</si>
  <si>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</si>
  <si>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</si>
  <si>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</si>
  <si>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</si>
  <si>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</si>
  <si>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</si>
  <si>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</si>
  <si>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</si>
  <si>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</si>
  <si>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</si>
  <si>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</si>
  <si>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</si>
  <si>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</si>
  <si>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</si>
  <si>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</si>
  <si>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</si>
  <si>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</si>
  <si>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</si>
  <si>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</si>
  <si>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</si>
  <si>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</si>
  <si>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</si>
  <si>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</si>
  <si>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</si>
  <si>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</si>
  <si>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</si>
  <si>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</si>
  <si>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</si>
  <si>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</si>
  <si>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</si>
  <si>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</si>
  <si>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</si>
  <si>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</si>
  <si>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</si>
  <si>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</si>
  <si>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</si>
  <si>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</si>
  <si>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</si>
  <si>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</si>
  <si>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</si>
  <si>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</si>
  <si>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</si>
  <si>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</si>
  <si>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</si>
  <si>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</si>
  <si>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</si>
  <si>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</si>
  <si>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</si>
  <si>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</si>
  <si>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</si>
  <si>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</si>
  <si>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</si>
  <si>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</si>
  <si>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</si>
  <si>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</si>
  <si>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</si>
  <si>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</si>
  <si>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</si>
  <si>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</si>
  <si>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</si>
  <si>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</si>
  <si>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</si>
  <si>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</si>
  <si>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</si>
  <si>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</si>
  <si>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</si>
  <si>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</si>
  <si>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</si>
  <si>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</si>
  <si>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</si>
  <si>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</si>
  <si>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</si>
  <si>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</si>
  <si>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</si>
  <si>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</si>
  <si>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</si>
  <si>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</si>
  <si>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</si>
  <si>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</si>
  <si>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</si>
  <si>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</si>
  <si>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</si>
  <si>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</si>
  <si>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</si>
  <si>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</si>
  <si>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</si>
  <si>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</si>
  <si>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</si>
  <si>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</si>
  <si>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</si>
  <si>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</si>
  <si>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</si>
  <si>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</si>
  <si>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</si>
  <si>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</si>
  <si>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</si>
  <si>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</si>
  <si>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</si>
  <si>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</si>
  <si>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</si>
  <si>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</si>
  <si>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</si>
  <si>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</si>
  <si>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</si>
  <si>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</si>
  <si>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</si>
  <si>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</si>
  <si>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</si>
  <si>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</si>
  <si>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</si>
  <si>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</si>
  <si>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</si>
  <si>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</si>
  <si>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</si>
  <si>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</si>
  <si>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</si>
  <si>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</si>
  <si>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</si>
  <si>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</si>
  <si>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</si>
  <si>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</si>
  <si>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</si>
  <si>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</si>
  <si>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</si>
  <si>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</si>
  <si>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</si>
  <si>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</si>
  <si>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</si>
  <si>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</si>
  <si>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</si>
  <si>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</si>
  <si>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</si>
  <si>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</si>
  <si>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</si>
  <si>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</si>
  <si>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</si>
  <si>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</si>
  <si>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</si>
  <si>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</si>
  <si>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</si>
  <si>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</si>
  <si>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</si>
  <si>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</si>
  <si>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</si>
  <si>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</si>
  <si>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</si>
  <si>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</si>
  <si>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</si>
  <si>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</si>
  <si>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</si>
  <si>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</si>
  <si>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</si>
  <si>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</si>
  <si>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</si>
  <si>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</si>
  <si>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</si>
  <si>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</si>
  <si>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</si>
  <si>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</si>
  <si>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</si>
  <si>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</si>
  <si>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</si>
  <si>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</si>
  <si>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</si>
  <si>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</si>
  <si>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</si>
  <si>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</si>
  <si>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</si>
  <si>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</si>
  <si>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</si>
  <si>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</si>
  <si>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</si>
  <si>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</si>
  <si>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</si>
  <si>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</si>
  <si>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</si>
  <si>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</si>
  <si>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</si>
  <si>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</si>
  <si>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</si>
  <si>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</si>
  <si>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</si>
  <si>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</si>
  <si>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</si>
  <si>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</si>
  <si>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</si>
  <si>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</si>
  <si>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</si>
  <si>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</si>
  <si>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</si>
  <si>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</si>
  <si>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</si>
  <si>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</si>
  <si>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</si>
  <si>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</si>
  <si>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</si>
  <si>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</si>
  <si>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</si>
  <si>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</si>
  <si>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</si>
  <si>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</si>
  <si>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</si>
  <si>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</si>
  <si>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</si>
  <si>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</si>
  <si>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</si>
  <si>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</si>
  <si>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</si>
  <si>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</si>
  <si>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</si>
  <si>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</si>
  <si>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</si>
  <si>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</si>
  <si>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</si>
  <si>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</si>
  <si>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</si>
  <si>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</si>
  <si>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</si>
  <si>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</si>
  <si>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</si>
  <si>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</si>
  <si>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</si>
  <si>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</si>
  <si>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</si>
  <si>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</si>
  <si>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</si>
  <si>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</si>
  <si>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</si>
  <si>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</si>
  <si>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</si>
  <si>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</si>
  <si>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</si>
  <si>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</si>
  <si>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</si>
  <si>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</si>
  <si>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</si>
  <si>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</si>
  <si>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</si>
  <si>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</si>
  <si>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</si>
  <si>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</si>
  <si>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</si>
  <si>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</si>
  <si>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</si>
  <si>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</si>
  <si>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</si>
  <si>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</si>
  <si>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</si>
  <si>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</si>
  <si>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</si>
  <si>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</si>
  <si>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</si>
  <si>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</si>
  <si>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</si>
  <si>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</si>
  <si>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</si>
  <si>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</si>
  <si>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</si>
  <si>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</si>
  <si>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</si>
  <si>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</si>
  <si>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</si>
  <si>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</si>
  <si>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</si>
  <si>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</si>
  <si>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</si>
  <si>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</si>
  <si>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</si>
  <si>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</si>
  <si>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</si>
  <si>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</si>
  <si>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</si>
  <si>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</si>
  <si>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</si>
  <si>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</si>
  <si>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</si>
  <si>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</si>
  <si>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</si>
  <si>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</si>
  <si>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</si>
  <si>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</si>
  <si>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</si>
  <si>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</si>
  <si>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</si>
  <si>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</si>
  <si>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</si>
  <si>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</si>
  <si>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</si>
  <si>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</si>
  <si>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</si>
  <si>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</si>
  <si>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</si>
  <si>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</si>
  <si>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</si>
  <si>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</si>
  <si>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</si>
  <si>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</si>
  <si>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</si>
  <si>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</si>
  <si>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</si>
  <si>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</si>
  <si>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</si>
  <si>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</si>
  <si>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</si>
  <si>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</si>
  <si>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</si>
  <si>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</si>
  <si>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</si>
  <si>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</si>
  <si>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</si>
  <si>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</si>
  <si>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</si>
  <si>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</si>
  <si>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</si>
  <si>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</si>
  <si>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</si>
  <si>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</si>
  <si>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</si>
  <si>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</si>
  <si>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</si>
  <si>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</si>
  <si>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</si>
  <si>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</si>
  <si>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</si>
  <si>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</si>
  <si>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</si>
  <si>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</si>
  <si>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</si>
  <si>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</si>
  <si>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</si>
  <si>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</si>
  <si>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</si>
  <si>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</si>
  <si>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</si>
  <si>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</si>
  <si>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</si>
  <si>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</si>
  <si>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</si>
  <si>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</si>
  <si>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</si>
  <si>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</si>
  <si>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</si>
  <si>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</si>
  <si>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</si>
  <si>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</si>
  <si>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</si>
  <si>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</si>
  <si>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</si>
  <si>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</si>
  <si>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</si>
  <si>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</si>
  <si>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</si>
  <si>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</si>
  <si>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</si>
  <si>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</si>
  <si>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</si>
  <si>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</si>
  <si>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</si>
  <si>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</si>
  <si>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</si>
  <si>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</si>
  <si>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</si>
  <si>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</si>
  <si>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</si>
  <si>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</si>
  <si>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</si>
  <si>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</si>
  <si>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</si>
  <si>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</si>
  <si>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</si>
  <si>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</si>
  <si>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</si>
  <si>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</si>
  <si>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</si>
  <si>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</si>
  <si>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</si>
  <si>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</si>
  <si>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</si>
  <si>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</si>
  <si>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</si>
  <si>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</si>
  <si>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</si>
  <si>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</si>
  <si>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</si>
  <si>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</si>
  <si>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</si>
  <si>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</si>
  <si>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</si>
  <si>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</si>
  <si>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</si>
  <si>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</si>
  <si>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</si>
  <si>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</si>
  <si>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</si>
  <si>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</si>
  <si>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</si>
  <si>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</si>
  <si>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</si>
  <si>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</si>
  <si>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</si>
  <si>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</si>
  <si>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</si>
  <si>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</si>
  <si>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</si>
  <si>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</si>
  <si>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</si>
  <si>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</si>
  <si>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</si>
  <si>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</si>
  <si>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</si>
  <si>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</si>
  <si>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</si>
  <si>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</si>
  <si>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</si>
  <si>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</si>
  <si>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</si>
  <si>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</si>
  <si>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</si>
  <si>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</si>
  <si>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</si>
  <si>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</si>
  <si>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</si>
  <si>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</si>
  <si>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</si>
  <si>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</si>
  <si>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</si>
  <si>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</si>
  <si>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</si>
  <si>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</si>
  <si>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</si>
  <si>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</si>
  <si>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</si>
  <si>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</si>
  <si>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</si>
  <si>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</si>
  <si>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</si>
  <si>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</si>
  <si>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</si>
  <si>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</si>
  <si>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</si>
  <si>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</si>
  <si>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</si>
  <si>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</si>
  <si>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</si>
  <si>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</si>
  <si>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</si>
  <si>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</si>
  <si>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</si>
  <si>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</si>
  <si>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</si>
  <si>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</si>
  <si>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</si>
  <si>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</si>
  <si>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</si>
  <si>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</si>
  <si>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</si>
  <si>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</si>
  <si>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</si>
  <si>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</si>
  <si>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</si>
  <si>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</si>
  <si>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</si>
  <si>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</si>
  <si>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</si>
  <si>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</si>
  <si>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</si>
  <si>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</si>
  <si>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</si>
  <si>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</si>
  <si>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</si>
  <si>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</si>
  <si>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</si>
  <si>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</si>
  <si>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</si>
  <si>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</si>
  <si>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</si>
  <si>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</si>
  <si>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</si>
  <si>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</si>
  <si>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</si>
  <si>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</si>
  <si>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</si>
  <si>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</si>
  <si>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</si>
  <si>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</si>
  <si>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</si>
  <si>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</si>
  <si>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</si>
  <si>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</si>
  <si>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</si>
  <si>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</si>
  <si>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</si>
  <si>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</si>
  <si>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</si>
  <si>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</si>
  <si>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</si>
  <si>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</si>
  <si>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</si>
  <si>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</si>
  <si>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</si>
  <si>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</si>
  <si>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</si>
  <si>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</si>
  <si>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</si>
  <si>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</si>
  <si>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</si>
  <si>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</si>
  <si>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</si>
  <si>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</si>
  <si>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</si>
  <si>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</si>
  <si>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</si>
  <si>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</si>
  <si>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</si>
  <si>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</si>
  <si>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</si>
  <si>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</si>
  <si>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</si>
  <si>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</si>
  <si>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</si>
  <si>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</si>
  <si>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</si>
  <si>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</si>
  <si>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</si>
  <si>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</si>
  <si>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</si>
  <si>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</si>
  <si>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</si>
  <si>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</si>
  <si>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</si>
  <si>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</si>
  <si>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</si>
  <si>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</si>
  <si>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</si>
  <si>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</si>
  <si>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</si>
  <si>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</si>
  <si>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</si>
  <si>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</si>
  <si>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</si>
  <si>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</si>
  <si>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</si>
  <si>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</si>
  <si>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</si>
  <si>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</si>
  <si>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</si>
  <si>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</si>
  <si>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</si>
  <si>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</si>
  <si>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</si>
  <si>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</si>
  <si>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</si>
  <si>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</si>
  <si>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</si>
  <si>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</si>
  <si>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</si>
  <si>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</si>
  <si>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</si>
  <si>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</si>
  <si>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</si>
  <si>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</si>
  <si>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</si>
  <si>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</si>
  <si>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</si>
  <si>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</si>
  <si>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</si>
  <si>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</si>
  <si>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</si>
  <si>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</si>
  <si>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</si>
  <si>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</si>
  <si>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</si>
  <si>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</si>
  <si>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</si>
  <si>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</si>
  <si>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</si>
  <si>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</si>
  <si>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</si>
  <si>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</si>
  <si>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</si>
  <si>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</si>
  <si>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</si>
  <si>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</si>
  <si>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</si>
  <si>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</si>
  <si>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</si>
  <si>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</si>
  <si>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</si>
  <si>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</si>
  <si>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</si>
  <si>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</si>
  <si>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</si>
  <si>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</si>
  <si>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</si>
  <si>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</si>
  <si>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</si>
  <si>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</si>
  <si>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</si>
  <si>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</si>
  <si>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</si>
  <si>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</si>
  <si>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</si>
  <si>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</si>
  <si>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</si>
  <si>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</si>
  <si>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</si>
  <si>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</si>
  <si>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</si>
  <si>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</si>
  <si>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</si>
  <si>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</si>
  <si>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</si>
  <si>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</si>
  <si>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</si>
  <si>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</si>
  <si>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</si>
  <si>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</si>
  <si>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</si>
  <si>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</si>
  <si>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</si>
  <si>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</si>
  <si>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</si>
  <si>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</si>
  <si>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</si>
  <si>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</si>
  <si>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</si>
  <si>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</si>
  <si>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</si>
  <si>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</si>
  <si>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</si>
  <si>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</si>
  <si>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</si>
  <si>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</si>
  <si>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</si>
  <si>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</si>
  <si>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</si>
  <si>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</si>
  <si>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</si>
  <si>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</si>
  <si>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</si>
  <si>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</si>
  <si>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</si>
  <si>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</si>
  <si>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</si>
  <si>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</si>
  <si>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</si>
  <si>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</si>
  <si>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</si>
  <si>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</si>
  <si>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</si>
  <si>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</si>
  <si>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</si>
  <si>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</si>
  <si>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</si>
  <si>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</si>
  <si>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</si>
  <si>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</si>
  <si>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</si>
  <si>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</si>
  <si>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</si>
  <si>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</si>
  <si>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</si>
  <si>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</si>
  <si>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</si>
  <si>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</si>
  <si>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</si>
  <si>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</si>
  <si>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</si>
  <si>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</si>
  <si>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</si>
  <si>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</si>
  <si>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</si>
  <si>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</si>
  <si>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</si>
  <si>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</si>
  <si>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</si>
  <si>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</si>
  <si>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</si>
  <si>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</si>
  <si>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</si>
  <si>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</si>
  <si>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</si>
  <si>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</si>
  <si>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</si>
  <si>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</si>
  <si>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</si>
  <si>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</si>
  <si>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</si>
  <si>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</si>
  <si>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</si>
  <si>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</si>
  <si>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</si>
  <si>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</si>
  <si>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</si>
  <si>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</si>
  <si>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</si>
  <si>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</si>
  <si>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</si>
  <si>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</si>
  <si>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</si>
  <si>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</si>
  <si>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</si>
  <si>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</si>
  <si>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</si>
  <si>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</si>
  <si>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</si>
  <si>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</si>
  <si>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</si>
  <si>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</si>
  <si>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</si>
  <si>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</si>
  <si>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</si>
  <si>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</si>
  <si>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</si>
  <si>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</si>
  <si>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</si>
  <si>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</si>
  <si>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</si>
  <si>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</si>
  <si>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</si>
  <si>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</si>
  <si>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</si>
  <si>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</si>
  <si>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</si>
  <si>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</si>
  <si>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</si>
  <si>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</si>
  <si>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</si>
  <si>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</si>
  <si>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</si>
  <si>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</si>
  <si>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</si>
  <si>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</si>
  <si>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</si>
  <si>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</si>
  <si>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</si>
  <si>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</si>
  <si>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</si>
  <si>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</si>
  <si>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</si>
  <si>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</si>
  <si>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</si>
  <si>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</si>
  <si>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</si>
  <si>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</si>
  <si>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</si>
  <si>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</si>
  <si>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</si>
  <si>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</si>
  <si>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</si>
  <si>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</si>
  <si>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</si>
  <si>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</si>
  <si>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</si>
  <si>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</si>
  <si>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</si>
  <si>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</si>
  <si>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</si>
  <si>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</si>
  <si>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</si>
  <si>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</si>
  <si>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</si>
  <si>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</si>
  <si>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</si>
  <si>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</si>
  <si>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</si>
  <si>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</si>
  <si>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</si>
  <si>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</si>
  <si>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</si>
  <si>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</si>
  <si>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</si>
  <si>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</si>
  <si>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</si>
  <si>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</si>
  <si>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</si>
  <si>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</si>
  <si>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</si>
  <si>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</si>
  <si>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</si>
  <si>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</si>
  <si>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</si>
  <si>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</si>
  <si>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</si>
  <si>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</si>
  <si>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</si>
  <si>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</si>
  <si>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</si>
  <si>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</si>
  <si>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</si>
  <si>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</si>
  <si>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</si>
  <si>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</si>
  <si>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</si>
  <si>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</si>
  <si>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</si>
  <si>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</si>
  <si>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</si>
  <si>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</si>
  <si>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</si>
  <si>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</si>
  <si>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</si>
  <si>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</si>
  <si>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</si>
  <si>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</si>
  <si>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</si>
  <si>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</si>
  <si>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</si>
  <si>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</si>
  <si>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</si>
  <si>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</si>
  <si>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</si>
  <si>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</si>
  <si>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</si>
  <si>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</si>
  <si>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</si>
  <si>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</si>
  <si>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</si>
  <si>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</si>
  <si>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</si>
  <si>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</si>
  <si>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</si>
  <si>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</si>
  <si>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</si>
  <si>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</si>
  <si>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</si>
  <si>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</si>
  <si>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</si>
  <si>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</si>
  <si>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</si>
  <si>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</si>
  <si>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</si>
  <si>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</si>
  <si>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</si>
  <si>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</si>
  <si>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</si>
  <si>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</si>
  <si>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</si>
  <si>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</si>
  <si>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</si>
  <si>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</si>
  <si>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</si>
  <si>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</si>
  <si>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</si>
  <si>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</si>
  <si>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</si>
  <si>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</si>
  <si>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</si>
  <si>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</si>
  <si>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</si>
  <si>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</si>
  <si>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</si>
  <si>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</si>
  <si>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</si>
  <si>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</si>
  <si>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</si>
  <si>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</si>
  <si>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</si>
  <si>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</si>
  <si>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</si>
  <si>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</si>
  <si>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</si>
  <si>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</si>
  <si>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</si>
  <si>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</si>
  <si>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</si>
  <si>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</si>
  <si>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</si>
  <si>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</si>
  <si>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</si>
  <si>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</si>
  <si>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</si>
  <si>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</si>
  <si>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</si>
  <si>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</si>
  <si>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</si>
  <si>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</si>
  <si>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</si>
  <si>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</si>
  <si>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</si>
  <si>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</si>
  <si>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</si>
  <si>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</si>
  <si>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</si>
  <si>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</si>
  <si>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</si>
  <si>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</si>
  <si>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</si>
  <si>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</si>
  <si>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</si>
  <si>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</si>
  <si>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</si>
  <si>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</si>
  <si>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</si>
  <si>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</si>
  <si>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</si>
  <si>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</si>
  <si>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</si>
  <si>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</si>
  <si>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</si>
  <si>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</si>
  <si>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</si>
  <si>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</si>
  <si>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</si>
  <si>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</si>
  <si>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</si>
  <si>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</si>
  <si>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</si>
  <si>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</si>
  <si>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</si>
  <si>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</si>
  <si>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</si>
  <si>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</si>
  <si>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</si>
  <si>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</si>
  <si>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</si>
  <si>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</si>
  <si>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</si>
  <si>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</si>
  <si>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</si>
  <si>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</si>
  <si>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</si>
  <si>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</si>
  <si>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</si>
  <si>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</si>
  <si>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</si>
  <si>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</si>
  <si>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</si>
  <si>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</si>
  <si>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</si>
  <si>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</si>
  <si>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</si>
  <si>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</si>
  <si>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</si>
  <si>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</si>
  <si>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</si>
  <si>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</si>
  <si>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</si>
  <si>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</si>
  <si>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</si>
  <si>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</si>
  <si>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</si>
  <si>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</si>
  <si>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</si>
  <si>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</si>
  <si>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</si>
  <si>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</si>
  <si>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</si>
  <si>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</si>
  <si>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</si>
  <si>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</si>
  <si>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</si>
  <si>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</si>
  <si>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</si>
  <si>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</si>
  <si>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</si>
  <si>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</si>
  <si>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</si>
  <si>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</si>
  <si>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</si>
  <si>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</si>
  <si>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</si>
  <si>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</si>
  <si>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</si>
  <si>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</si>
  <si>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</si>
  <si>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</si>
  <si>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</si>
  <si>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</si>
  <si>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</si>
  <si>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</si>
  <si>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</si>
  <si>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</si>
  <si>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</si>
  <si>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</si>
  <si>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</si>
  <si>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</si>
  <si>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</si>
  <si>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</si>
  <si>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</si>
  <si>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</si>
  <si>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</si>
  <si>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</si>
  <si>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</si>
  <si>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</si>
  <si>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</si>
  <si>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</si>
  <si>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</si>
  <si>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</si>
  <si>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</si>
  <si>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</si>
  <si>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</si>
  <si>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</si>
  <si>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</si>
  <si>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</si>
  <si>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</si>
  <si>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</si>
  <si>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</si>
  <si>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</si>
  <si>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</si>
  <si>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</si>
  <si>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</si>
  <si>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</si>
  <si>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</si>
  <si>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</si>
  <si>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</si>
  <si>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</si>
  <si>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</si>
  <si>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</si>
  <si>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</si>
  <si>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</si>
  <si>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</si>
  <si>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</si>
  <si>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</si>
  <si>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</si>
  <si>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</si>
  <si>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</si>
  <si>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</si>
  <si>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</si>
  <si>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</si>
  <si>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</si>
  <si>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</si>
  <si>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</si>
  <si>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</si>
  <si>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</si>
  <si>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</si>
  <si>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</si>
  <si>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</si>
  <si>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</si>
  <si>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</si>
  <si>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</si>
  <si>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</si>
  <si>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</si>
  <si>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</si>
  <si>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</si>
  <si>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</si>
  <si>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</si>
  <si>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</si>
  <si>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</si>
  <si>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</si>
  <si>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</si>
  <si>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</si>
  <si>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</si>
  <si>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</si>
  <si>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</si>
  <si>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</si>
  <si>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</si>
  <si>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</si>
  <si>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</si>
  <si>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</si>
  <si>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</si>
  <si>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</si>
  <si>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</si>
  <si>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</si>
  <si>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</si>
  <si>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</si>
  <si>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</si>
  <si>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</si>
  <si>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</si>
  <si>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</si>
  <si>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</si>
  <si>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</si>
  <si>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</si>
  <si>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</si>
  <si>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</si>
  <si>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</si>
  <si>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</si>
  <si>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</si>
  <si>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</si>
  <si>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</si>
  <si>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</si>
  <si>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</si>
  <si>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</si>
  <si>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</si>
  <si>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</si>
  <si>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</si>
  <si>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</si>
  <si>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</si>
  <si>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</si>
  <si>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</si>
  <si>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</si>
  <si>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</si>
  <si>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</si>
  <si>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</si>
  <si>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</si>
  <si>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</si>
  <si>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</si>
  <si>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</si>
  <si>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</si>
  <si>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</si>
  <si>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</si>
  <si>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</si>
  <si>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</si>
  <si>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</si>
  <si>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</si>
  <si>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</si>
  <si>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</si>
  <si>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</si>
  <si>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</si>
  <si>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</si>
  <si>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</si>
  <si>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</si>
  <si>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</si>
  <si>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</si>
  <si>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</si>
  <si>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</si>
  <si>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</si>
  <si>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</si>
  <si>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</si>
  <si>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</si>
  <si>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</si>
  <si>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</si>
  <si>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</si>
  <si>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</si>
  <si>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</si>
  <si>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</si>
  <si>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</si>
  <si>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</si>
  <si>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</si>
  <si>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</si>
  <si>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</si>
  <si>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</si>
  <si>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</si>
  <si>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</si>
  <si>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</si>
  <si>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</si>
  <si>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</si>
  <si>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</si>
  <si>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</si>
  <si>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</si>
  <si>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</si>
  <si>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</si>
  <si>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</si>
  <si>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</si>
  <si>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</si>
  <si>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</si>
  <si>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</si>
  <si>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</si>
  <si>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</si>
  <si>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</si>
  <si>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</si>
  <si>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</si>
  <si>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</si>
  <si>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</si>
  <si>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</si>
  <si>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</si>
  <si>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</si>
  <si>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</si>
  <si>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</si>
  <si>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</si>
  <si>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</si>
  <si>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</si>
  <si>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</si>
  <si>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</si>
  <si>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</si>
  <si>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</si>
  <si>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</si>
  <si>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</si>
  <si>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</si>
  <si>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</si>
  <si>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</si>
  <si>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</si>
  <si>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</si>
  <si>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</si>
  <si>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</si>
  <si>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</si>
  <si>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</si>
  <si>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</si>
  <si>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</si>
  <si>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</si>
  <si>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</si>
  <si>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</si>
  <si>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</si>
  <si>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</si>
  <si>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</si>
  <si>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</si>
  <si>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</si>
  <si>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</si>
  <si>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</si>
  <si>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</si>
  <si>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</si>
  <si>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</si>
  <si>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</si>
  <si>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</si>
  <si>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</si>
  <si>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</si>
  <si>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</si>
  <si>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</si>
  <si>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</si>
  <si>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</si>
  <si>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</si>
  <si>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</si>
  <si>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</si>
  <si>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</si>
  <si>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</si>
  <si>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</si>
  <si>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</si>
  <si>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</si>
  <si>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</si>
  <si>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</si>
  <si>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</si>
  <si>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</si>
  <si>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</si>
  <si>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</si>
  <si>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</si>
  <si>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</si>
  <si>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</si>
  <si>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</si>
  <si>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</si>
  <si>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</si>
  <si>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</si>
  <si>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</si>
  <si>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</si>
  <si>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</si>
  <si>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</si>
  <si>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</si>
  <si>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</si>
  <si>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</si>
  <si>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</si>
  <si>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</si>
  <si>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</si>
  <si>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</si>
  <si>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</si>
  <si>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</si>
  <si>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</si>
  <si>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</si>
  <si>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</si>
  <si>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</si>
  <si>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</si>
  <si>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</si>
  <si>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</si>
  <si>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</si>
  <si>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</si>
  <si>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</si>
  <si>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</si>
  <si>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</si>
  <si>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</si>
  <si>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</si>
  <si>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</si>
  <si>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</si>
  <si>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</si>
  <si>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</si>
  <si>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</si>
  <si>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</si>
  <si>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</si>
  <si>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</si>
  <si>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</si>
  <si>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</si>
  <si>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</si>
  <si>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</si>
  <si>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</si>
  <si>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</si>
  <si>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</si>
  <si>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</si>
  <si>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</si>
  <si>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</si>
  <si>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</si>
  <si>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</si>
  <si>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</si>
  <si>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</si>
  <si>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</si>
  <si>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</si>
  <si>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</si>
  <si>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</si>
  <si>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</si>
  <si>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</si>
  <si>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</si>
  <si>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</si>
  <si>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</si>
  <si>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</si>
  <si>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</si>
  <si>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</si>
  <si>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</si>
  <si>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</si>
  <si>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</si>
  <si>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</si>
  <si>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</si>
  <si>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</si>
  <si>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</si>
  <si>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</si>
  <si>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</si>
  <si>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</si>
  <si>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</si>
  <si>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</si>
  <si>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</si>
  <si>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</si>
  <si>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</si>
  <si>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</si>
  <si>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</si>
  <si>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</si>
  <si>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</si>
  <si>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</si>
  <si>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</si>
  <si>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</si>
  <si>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</si>
  <si>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</si>
  <si>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</si>
  <si>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</si>
  <si>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</si>
  <si>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</si>
  <si>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</si>
  <si>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</si>
  <si>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</si>
  <si>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</si>
  <si>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</si>
  <si>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</si>
  <si>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</si>
  <si>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</si>
  <si>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</si>
  <si>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</si>
  <si>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</si>
  <si>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</si>
  <si>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</si>
  <si>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</si>
  <si>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</si>
  <si>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</si>
  <si>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</si>
  <si>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</si>
  <si>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</si>
  <si>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</si>
  <si>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</si>
  <si>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</si>
  <si>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</si>
  <si>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</si>
  <si>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</si>
  <si>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</si>
  <si>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</si>
  <si>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</si>
  <si>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</si>
  <si>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</si>
  <si>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</si>
  <si>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</si>
  <si>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</si>
  <si>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</si>
  <si>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</si>
  <si>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</si>
  <si>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</si>
  <si>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</si>
  <si>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</si>
  <si>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</si>
  <si>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</si>
  <si>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</si>
  <si>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</si>
  <si>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</si>
  <si>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</si>
  <si>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</si>
  <si>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</si>
  <si>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</si>
  <si>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</si>
  <si>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</si>
  <si>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</si>
  <si>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</si>
  <si>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</si>
  <si>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</si>
  <si>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</si>
  <si>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</si>
  <si>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</si>
  <si>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</si>
  <si>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</si>
  <si>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</si>
  <si>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</si>
  <si>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</si>
  <si>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</si>
  <si>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</si>
  <si>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</si>
  <si>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</si>
  <si>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</si>
  <si>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</si>
  <si>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</si>
  <si>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</si>
  <si>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</si>
  <si>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</si>
  <si>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</si>
  <si>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</si>
  <si>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</si>
  <si>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</si>
  <si>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</si>
  <si>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</si>
  <si>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</si>
  <si>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</si>
  <si>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</si>
  <si>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</si>
  <si>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</si>
  <si>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</si>
  <si>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</si>
  <si>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</si>
  <si>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</si>
  <si>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</si>
  <si>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</si>
  <si>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</si>
  <si>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</si>
  <si>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</si>
  <si>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</si>
  <si>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</si>
  <si>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</si>
  <si>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</si>
  <si>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</si>
  <si>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</si>
  <si>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</si>
  <si>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</si>
  <si>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</si>
  <si>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</si>
  <si>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</si>
  <si>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</si>
  <si>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</si>
  <si>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</si>
  <si>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</si>
  <si>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</si>
  <si>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</si>
  <si>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</si>
  <si>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</si>
  <si>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</si>
  <si>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</si>
  <si>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</si>
  <si>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</si>
  <si>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</si>
  <si>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</si>
  <si>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</si>
  <si>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</si>
  <si>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</si>
  <si>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</si>
  <si>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</si>
  <si>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</si>
  <si>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</si>
  <si>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</si>
  <si>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</si>
  <si>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</si>
  <si>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</si>
  <si>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</si>
  <si>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</si>
  <si>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</si>
  <si>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</si>
  <si>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</si>
  <si>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</si>
  <si>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</si>
  <si>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</si>
  <si>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</si>
  <si>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</si>
  <si>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</si>
  <si>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</si>
  <si>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</si>
  <si>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</si>
  <si>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</si>
  <si>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</si>
  <si>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</si>
  <si>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</si>
  <si>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</si>
  <si>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</si>
  <si>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</si>
  <si>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</si>
  <si>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</si>
  <si>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</si>
  <si>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</si>
  <si>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</si>
  <si>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</si>
  <si>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</si>
  <si>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</si>
  <si>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</si>
  <si>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</si>
  <si>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</si>
  <si>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</si>
  <si>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</si>
  <si>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</si>
  <si>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</si>
  <si>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</si>
  <si>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</si>
  <si>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</si>
  <si>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</si>
  <si>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</si>
  <si>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</si>
  <si>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</si>
  <si>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</si>
  <si>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</si>
  <si>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</si>
  <si>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</si>
  <si>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</si>
  <si>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</si>
  <si>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</si>
  <si>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</si>
  <si>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</si>
  <si>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</si>
  <si>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</si>
  <si>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</si>
  <si>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</si>
  <si>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</si>
  <si>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</si>
  <si>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</si>
  <si>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</si>
  <si>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</si>
  <si>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</si>
  <si>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</si>
  <si>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</si>
  <si>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</si>
  <si>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</si>
  <si>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</si>
  <si>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</si>
  <si>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</si>
  <si>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</si>
  <si>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</si>
  <si>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</si>
  <si>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</si>
  <si>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</si>
  <si>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</si>
  <si>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</si>
  <si>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</si>
  <si>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</si>
  <si>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</si>
  <si>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</si>
  <si>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</si>
  <si>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</si>
  <si>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</si>
  <si>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</si>
  <si>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</si>
  <si>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</si>
  <si>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</si>
  <si>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</si>
  <si>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</si>
  <si>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</si>
  <si>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</si>
  <si>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</si>
  <si>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</si>
  <si>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</si>
  <si>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</si>
  <si>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</si>
  <si>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</si>
  <si>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</si>
  <si>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</si>
  <si>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</si>
  <si>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</si>
  <si>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</si>
  <si>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</si>
  <si>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</si>
  <si>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</si>
  <si>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</si>
  <si>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</si>
  <si>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</si>
  <si>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</si>
  <si>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</si>
  <si>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</si>
  <si>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</si>
  <si>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</si>
  <si>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</si>
  <si>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</si>
  <si>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</si>
  <si>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</si>
  <si>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</si>
  <si>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</si>
  <si>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</si>
  <si>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</si>
  <si>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</si>
  <si>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</si>
  <si>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</si>
  <si>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</si>
  <si>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</si>
  <si>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</si>
  <si>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</si>
  <si>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</si>
  <si>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</si>
  <si>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</si>
  <si>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</si>
  <si>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</si>
  <si>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</si>
  <si>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</si>
  <si>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</si>
  <si>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</si>
  <si>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</si>
  <si>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</si>
  <si>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</si>
  <si>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</si>
  <si>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</si>
  <si>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</si>
  <si>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</si>
  <si>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</si>
  <si>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</si>
  <si>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</si>
  <si>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</si>
  <si>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</si>
  <si>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</si>
  <si>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</si>
  <si>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</si>
  <si>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</si>
  <si>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</si>
  <si>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</si>
  <si>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</si>
  <si>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</si>
  <si>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</si>
  <si>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</si>
  <si>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</si>
  <si>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</si>
  <si>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</si>
  <si>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</si>
  <si>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</si>
  <si>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</si>
  <si>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</si>
  <si>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</si>
  <si>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</si>
  <si>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</si>
  <si>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</si>
  <si>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</si>
  <si>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</si>
  <si>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</si>
  <si>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</si>
  <si>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</si>
  <si>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</si>
  <si>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</si>
  <si>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</si>
  <si>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</si>
  <si>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</si>
  <si>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</si>
  <si>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</si>
  <si>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</si>
  <si>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</si>
  <si>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</si>
  <si>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</si>
  <si>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</si>
  <si>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</si>
  <si>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</si>
  <si>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</si>
  <si>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</si>
  <si>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</si>
  <si>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</si>
  <si>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</si>
  <si>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</si>
  <si>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</si>
  <si>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</si>
  <si>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</si>
  <si>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</si>
  <si>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</si>
  <si>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</si>
  <si>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</si>
  <si>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</si>
  <si>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</si>
  <si>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</si>
  <si>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</si>
  <si>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</si>
  <si>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</si>
  <si>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</si>
  <si>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</si>
  <si>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</si>
  <si>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</si>
  <si>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</si>
  <si>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</si>
  <si>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</si>
  <si>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</si>
  <si>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</si>
  <si>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</si>
  <si>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</si>
  <si>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</si>
  <si>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</si>
  <si>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</si>
  <si>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</si>
  <si>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</si>
  <si>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</si>
  <si>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</si>
  <si>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</si>
  <si>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</si>
  <si>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</si>
  <si>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</si>
  <si>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</si>
  <si>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</si>
  <si>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</si>
  <si>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</si>
  <si>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</si>
  <si>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</si>
  <si>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</si>
  <si>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</si>
  <si>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</si>
  <si>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</si>
  <si>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</si>
  <si>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</si>
  <si>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</si>
  <si>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</si>
  <si>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</si>
  <si>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</si>
  <si>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</si>
  <si>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</si>
  <si>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</si>
  <si>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</si>
  <si>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</si>
  <si>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</si>
  <si>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</si>
  <si>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</si>
  <si>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</si>
  <si>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</si>
  <si>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</si>
  <si>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</si>
  <si>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</si>
  <si>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</si>
  <si>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</si>
  <si>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</si>
  <si>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</si>
  <si>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</si>
  <si>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</si>
  <si>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</si>
  <si>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</si>
  <si>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</si>
  <si>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</si>
  <si>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</si>
  <si>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</si>
  <si>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</si>
  <si>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</si>
  <si>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</si>
  <si>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</si>
  <si>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</si>
  <si>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</si>
  <si>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</si>
  <si>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</si>
  <si>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</si>
  <si>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</si>
  <si>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</si>
  <si>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</si>
  <si>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</si>
  <si>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</si>
  <si>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</si>
  <si>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</si>
  <si>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</si>
  <si>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</si>
  <si>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</si>
  <si>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</si>
  <si>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</si>
  <si>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</si>
  <si>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</si>
  <si>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</si>
  <si>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</si>
  <si>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</si>
  <si>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</si>
  <si>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</si>
  <si>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</si>
  <si>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</si>
  <si>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</si>
  <si>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</si>
  <si>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</si>
  <si>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</si>
  <si>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</si>
  <si>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</si>
  <si>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</si>
  <si>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</si>
  <si>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</si>
  <si>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</si>
  <si>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</si>
  <si>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</si>
  <si>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</si>
  <si>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</si>
  <si>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</si>
  <si>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</si>
  <si>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</si>
  <si>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</si>
  <si>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</si>
  <si>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</si>
  <si>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</si>
  <si>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</si>
  <si>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</si>
  <si>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</si>
  <si>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</si>
  <si>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</si>
  <si>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</si>
  <si>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</si>
  <si>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</si>
  <si>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</si>
  <si>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</si>
  <si>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</si>
  <si>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</si>
  <si>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</si>
  <si>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</si>
  <si>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</si>
  <si>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</si>
  <si>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</si>
  <si>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</si>
  <si>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</si>
  <si>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</si>
  <si>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</si>
  <si>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</si>
  <si>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</si>
  <si>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</si>
  <si>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</si>
  <si>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</si>
  <si>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</si>
  <si>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</si>
  <si>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</si>
  <si>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</si>
  <si>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</si>
  <si>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</si>
  <si>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</si>
  <si>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</si>
  <si>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</si>
  <si>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</si>
  <si>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</si>
  <si>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</si>
  <si>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</si>
  <si>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</si>
  <si>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</si>
  <si>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</si>
  <si>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</si>
  <si>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</si>
  <si>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</si>
  <si>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</si>
  <si>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</si>
  <si>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</si>
  <si>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</si>
  <si>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</si>
  <si>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</si>
  <si>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</si>
  <si>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</si>
  <si>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</si>
  <si>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</si>
  <si>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</si>
  <si>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</si>
  <si>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</si>
  <si>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</si>
  <si>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</si>
  <si>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</si>
  <si>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</si>
  <si>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</si>
  <si>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</si>
  <si>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</si>
  <si>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</si>
  <si>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</si>
  <si>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</si>
  <si>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</si>
  <si>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</si>
  <si>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</si>
  <si>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</si>
  <si>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</si>
  <si>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</si>
  <si>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</si>
  <si>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</si>
  <si>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</si>
  <si>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</si>
  <si>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</si>
  <si>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</si>
  <si>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</si>
  <si>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</si>
  <si>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</si>
  <si>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</si>
  <si>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</si>
  <si>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</si>
  <si>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</si>
  <si>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</si>
  <si>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</si>
  <si>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</si>
  <si>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</si>
  <si>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</si>
  <si>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</si>
  <si>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</si>
  <si>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</si>
  <si>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</si>
  <si>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</si>
  <si>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</si>
  <si>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</si>
  <si>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</si>
  <si>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</si>
  <si>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</si>
  <si>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</si>
  <si>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</si>
  <si>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</si>
  <si>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</si>
  <si>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</si>
  <si>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</si>
  <si>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</si>
  <si>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</si>
  <si>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</si>
  <si>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</si>
  <si>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</si>
  <si>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</si>
  <si>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</si>
  <si>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</si>
  <si>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</si>
  <si>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</si>
  <si>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</si>
  <si>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</si>
  <si>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</si>
  <si>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</si>
  <si>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</si>
  <si>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</si>
  <si>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</si>
  <si>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</si>
  <si>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</si>
  <si>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</si>
  <si>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</si>
  <si>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</si>
  <si>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</si>
  <si>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</si>
  <si>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</si>
  <si>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</si>
  <si>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</si>
  <si>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</si>
  <si>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</si>
  <si>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</si>
  <si>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</si>
  <si>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</si>
  <si>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</si>
  <si>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</si>
  <si>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</si>
  <si>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</si>
  <si>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</si>
  <si>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</si>
  <si>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</si>
  <si>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</si>
  <si>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</si>
  <si>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</si>
  <si>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</si>
  <si>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</si>
  <si>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</si>
  <si>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</si>
  <si>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</si>
  <si>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</si>
  <si>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</si>
  <si>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</si>
  <si>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</si>
  <si>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</si>
  <si>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</si>
  <si>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</si>
  <si>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</si>
  <si>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</si>
  <si>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</si>
  <si>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</si>
  <si>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</si>
  <si>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</si>
  <si>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</si>
  <si>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</si>
  <si>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</si>
  <si>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</si>
  <si>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</si>
  <si>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</si>
  <si>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</si>
  <si>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</si>
  <si>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</si>
  <si>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</si>
  <si>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</si>
  <si>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</si>
  <si>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</si>
  <si>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</si>
  <si>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</si>
  <si>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</si>
  <si>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</si>
  <si>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</si>
  <si>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</si>
  <si>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</si>
  <si>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</si>
  <si>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</si>
  <si>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</si>
  <si>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</si>
  <si>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</si>
  <si>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</si>
  <si>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</si>
  <si>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</si>
  <si>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</si>
  <si>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</si>
  <si>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</si>
  <si>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</si>
  <si>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</si>
  <si>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</si>
  <si>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</si>
  <si>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</si>
  <si>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</si>
  <si>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</si>
  <si>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</si>
  <si>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</si>
  <si>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</si>
  <si>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</si>
  <si>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</si>
  <si>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</si>
  <si>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</si>
  <si>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</si>
  <si>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</si>
  <si>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</si>
  <si>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</si>
  <si>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</si>
  <si>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</si>
  <si>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</si>
  <si>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</si>
  <si>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</si>
  <si>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</si>
  <si>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</si>
  <si>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</si>
  <si>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</si>
  <si>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</si>
  <si>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</si>
  <si>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</si>
  <si>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</si>
  <si>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</si>
  <si>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</si>
  <si>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</si>
  <si>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</si>
  <si>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</si>
  <si>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</si>
  <si>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</si>
  <si>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</si>
  <si>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</si>
  <si>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</si>
  <si>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</si>
  <si>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</si>
  <si>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</si>
  <si>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</si>
  <si>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</si>
  <si>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</si>
  <si>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</si>
  <si>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</si>
  <si>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</si>
  <si>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</si>
  <si>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</si>
  <si>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</si>
  <si>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</si>
  <si>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</si>
  <si>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</si>
  <si>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</si>
  <si>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</si>
  <si>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</si>
  <si>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</si>
  <si>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</si>
  <si>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</si>
  <si>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</si>
  <si>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</si>
  <si>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</si>
  <si>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</si>
  <si>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</si>
  <si>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</si>
  <si>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</si>
  <si>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</si>
  <si>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</si>
  <si>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</si>
  <si>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</si>
  <si>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</si>
  <si>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</si>
  <si>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</si>
  <si>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</si>
  <si>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</si>
  <si>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</si>
  <si>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</si>
  <si>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</si>
  <si>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</si>
  <si>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</si>
  <si>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</si>
  <si>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</si>
  <si>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</si>
  <si>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</si>
  <si>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</si>
  <si>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</si>
  <si>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</si>
  <si>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</si>
  <si>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</si>
  <si>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</si>
  <si>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</si>
  <si>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</si>
  <si>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</si>
  <si>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</si>
  <si>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</si>
  <si>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</si>
  <si>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</si>
  <si>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</si>
  <si>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</si>
  <si>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</si>
  <si>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</si>
  <si>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</si>
  <si>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</si>
  <si>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</si>
  <si>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</si>
  <si>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</si>
  <si>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</si>
  <si>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</si>
  <si>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</si>
  <si>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</si>
  <si>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</si>
  <si>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</si>
  <si>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</si>
  <si>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</si>
  <si>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</si>
  <si>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</si>
  <si>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</si>
  <si>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</si>
  <si>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</si>
  <si>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</si>
  <si>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</si>
  <si>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</si>
  <si>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</si>
  <si>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</si>
  <si>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</si>
  <si>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</si>
  <si>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</si>
  <si>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</si>
  <si>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</si>
  <si>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</si>
  <si>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</si>
  <si>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</si>
  <si>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</si>
  <si>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</si>
  <si>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</si>
  <si>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</si>
  <si>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</si>
  <si>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</si>
  <si>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</si>
  <si>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</si>
  <si>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</si>
  <si>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</si>
  <si>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</si>
  <si>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</si>
  <si>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</si>
  <si>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</si>
  <si>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</si>
  <si>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</si>
  <si>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</si>
  <si>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</si>
  <si>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</si>
  <si>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</si>
  <si>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</si>
  <si>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</si>
  <si>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</si>
  <si>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</si>
  <si>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</si>
  <si>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</si>
  <si>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</si>
  <si>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</si>
  <si>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</si>
  <si>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</si>
  <si>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</si>
  <si>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</si>
  <si>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</si>
  <si>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</si>
  <si>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</si>
  <si>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</si>
  <si>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</si>
  <si>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</si>
  <si>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</si>
  <si>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</si>
  <si>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</si>
  <si>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</si>
  <si>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</si>
  <si>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</si>
  <si>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</si>
  <si>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</si>
  <si>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</si>
  <si>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</si>
  <si>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</si>
  <si>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</si>
  <si>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</si>
  <si>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</si>
  <si>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</si>
  <si>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</si>
  <si>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</si>
  <si>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</si>
  <si>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</si>
  <si>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</si>
  <si>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</si>
  <si>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</si>
  <si>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</si>
  <si>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</si>
  <si>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</si>
  <si>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</si>
  <si>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</si>
  <si>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</si>
  <si>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</si>
  <si>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</si>
  <si>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</si>
  <si>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</si>
  <si>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</si>
  <si>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</si>
  <si>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</si>
  <si>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</si>
  <si>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</si>
  <si>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</si>
  <si>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</si>
  <si>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</si>
  <si>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</si>
  <si>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</si>
  <si>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</si>
  <si>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</si>
  <si>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</si>
  <si>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</si>
  <si>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</si>
  <si>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</si>
  <si>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</si>
  <si>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</si>
  <si>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</si>
  <si>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</si>
  <si>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</si>
  <si>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</si>
  <si>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</si>
  <si>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</si>
  <si>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</si>
  <si>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</si>
  <si>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</si>
  <si>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</si>
  <si>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</si>
  <si>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</si>
  <si>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</si>
  <si>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</si>
  <si>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</si>
  <si>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</si>
  <si>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</si>
  <si>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</si>
  <si>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</si>
  <si>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</si>
  <si>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</si>
  <si>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</si>
  <si>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</si>
  <si>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</si>
  <si>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</si>
  <si>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</si>
  <si>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</si>
  <si>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</si>
  <si>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</si>
  <si>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</si>
  <si>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</si>
  <si>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</si>
  <si>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</si>
  <si>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</si>
  <si>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</si>
  <si>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</si>
  <si>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</si>
  <si>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</si>
  <si>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</si>
  <si>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</si>
  <si>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</si>
  <si>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</si>
  <si>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</si>
  <si>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</si>
  <si>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</si>
  <si>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</si>
  <si>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</si>
  <si>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</si>
  <si>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</si>
  <si>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</si>
  <si>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</si>
  <si>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</si>
  <si>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</si>
  <si>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</si>
  <si>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</si>
  <si>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</si>
  <si>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</si>
  <si>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</si>
  <si>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</si>
  <si>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</si>
  <si>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</si>
  <si>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</si>
  <si>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</si>
  <si>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</si>
  <si>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</si>
  <si>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</si>
  <si>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</si>
  <si>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</si>
  <si>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</si>
  <si>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</si>
  <si>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</si>
  <si>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</si>
  <si>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</si>
  <si>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</si>
  <si>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</si>
  <si>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</si>
  <si>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</si>
  <si>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</si>
  <si>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</si>
  <si>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</si>
  <si>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</si>
  <si>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</si>
  <si>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</si>
  <si>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</si>
  <si>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</si>
  <si>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</si>
  <si>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</si>
  <si>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</si>
  <si>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</si>
  <si>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</si>
  <si>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</si>
  <si>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</si>
  <si>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</si>
  <si>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</si>
  <si>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</si>
  <si>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</si>
  <si>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</si>
  <si>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</si>
  <si>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</si>
  <si>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</si>
  <si>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</si>
  <si>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</si>
  <si>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</si>
  <si>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</si>
  <si>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</si>
  <si>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</si>
  <si>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</si>
  <si>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</si>
  <si>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</si>
  <si>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</si>
  <si>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</si>
  <si>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</si>
  <si>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</si>
  <si>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</si>
  <si>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</si>
  <si>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</si>
  <si>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</si>
  <si>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</si>
  <si>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</si>
  <si>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</si>
  <si>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</si>
  <si>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</si>
  <si>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</si>
  <si>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</si>
  <si>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</si>
  <si>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</si>
  <si>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</si>
  <si>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</si>
  <si>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</si>
  <si>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</si>
  <si>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</si>
  <si>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</si>
  <si>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</si>
  <si>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</si>
  <si>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</si>
  <si>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</si>
  <si>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</si>
  <si>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</si>
  <si>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</si>
  <si>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</si>
  <si>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</si>
  <si>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</si>
  <si>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</si>
  <si>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</si>
  <si>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</si>
  <si>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</si>
  <si>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</si>
  <si>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</si>
  <si>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</si>
  <si>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</si>
  <si>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</si>
  <si>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</si>
  <si>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</si>
  <si>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</si>
  <si>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</si>
  <si>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</si>
  <si>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</si>
  <si>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</si>
  <si>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</si>
  <si>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</si>
  <si>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</si>
  <si>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</si>
  <si>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</si>
  <si>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</si>
  <si>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</si>
  <si>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</si>
  <si>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</si>
  <si>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</si>
  <si>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</si>
  <si>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</si>
  <si>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</si>
  <si>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</si>
  <si>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</si>
  <si>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</si>
  <si>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</si>
  <si>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</si>
  <si>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</si>
  <si>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</si>
  <si>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</si>
  <si>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</si>
  <si>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</si>
  <si>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</si>
  <si>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</si>
  <si>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</si>
  <si>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</si>
  <si>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</si>
  <si>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</si>
  <si>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</si>
  <si>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</si>
  <si>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</si>
  <si>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</si>
  <si>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</si>
  <si>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</si>
  <si>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</si>
  <si>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</si>
  <si>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</si>
  <si>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</si>
  <si>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</si>
  <si>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</si>
  <si>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</si>
  <si>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</si>
  <si>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</si>
  <si>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</si>
  <si>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</si>
  <si>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</si>
  <si>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</si>
  <si>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</si>
  <si>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</si>
  <si>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</si>
  <si>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</si>
  <si>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</si>
  <si>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</si>
  <si>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</si>
  <si>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</si>
  <si>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</si>
  <si>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</si>
  <si>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</si>
  <si>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</si>
  <si>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</si>
  <si>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</si>
  <si>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</si>
  <si>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</si>
  <si>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</si>
  <si>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</si>
  <si>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</si>
  <si>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</si>
  <si>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</si>
  <si>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</si>
  <si>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</si>
  <si>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</si>
  <si>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</si>
  <si>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</si>
  <si>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</si>
  <si>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</si>
  <si>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</si>
  <si>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</si>
  <si>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</si>
  <si>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</si>
  <si>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</si>
  <si>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</si>
  <si>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</si>
  <si>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</si>
  <si>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</si>
  <si>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</si>
  <si>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</si>
  <si>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</si>
  <si>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</si>
  <si>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</si>
  <si>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</si>
  <si>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</si>
  <si>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</si>
  <si>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</si>
  <si>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</si>
  <si>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</si>
  <si>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</si>
  <si>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</si>
  <si>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</si>
  <si>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</si>
  <si>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</si>
  <si>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</si>
  <si>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</si>
  <si>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</si>
  <si>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</si>
  <si>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</si>
  <si>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</si>
  <si>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</si>
  <si>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</si>
  <si>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</si>
  <si>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</si>
  <si>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</si>
  <si>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</si>
  <si>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</si>
  <si>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</si>
  <si>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</si>
  <si>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</si>
  <si>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</si>
  <si>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</si>
  <si>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</si>
  <si>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</si>
  <si>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</si>
  <si>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</si>
  <si>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</si>
  <si>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</si>
  <si>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</si>
  <si>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</si>
  <si>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</si>
  <si>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</si>
  <si>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</si>
  <si>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</si>
  <si>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</si>
  <si>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</si>
  <si>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</si>
  <si>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</si>
  <si>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</si>
  <si>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</si>
  <si>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</si>
  <si>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</si>
  <si>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</si>
  <si>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</si>
  <si>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</si>
  <si>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</si>
  <si>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</si>
  <si>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</si>
  <si>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</si>
  <si>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</si>
  <si>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</si>
  <si>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</si>
  <si>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</si>
  <si>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</si>
  <si>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</si>
  <si>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</si>
  <si>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</si>
  <si>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</si>
  <si>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</si>
  <si>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</si>
  <si>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</si>
  <si>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</si>
  <si>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</si>
  <si>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</si>
  <si>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</si>
  <si>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</si>
  <si>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</si>
  <si>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</si>
  <si>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</si>
  <si>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</si>
  <si>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</si>
  <si>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</si>
  <si>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</si>
  <si>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</si>
  <si>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</si>
  <si>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</si>
  <si>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</si>
  <si>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</si>
  <si>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</si>
  <si>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</si>
  <si>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</si>
  <si>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</si>
  <si>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</si>
  <si>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</si>
  <si>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</si>
  <si>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</si>
  <si>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</si>
  <si>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</si>
  <si>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</si>
  <si>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</si>
  <si>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</si>
  <si>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</si>
  <si>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</si>
  <si>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</si>
  <si>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</si>
  <si>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</si>
  <si>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</si>
  <si>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</si>
  <si>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</si>
  <si>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</si>
  <si>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</si>
  <si>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</si>
  <si>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</si>
  <si>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</si>
  <si>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</si>
  <si>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</si>
  <si>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</si>
  <si>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</si>
  <si>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</si>
  <si>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</si>
  <si>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</si>
  <si>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</si>
  <si>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</si>
  <si>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</si>
  <si>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</si>
  <si>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</si>
  <si>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</si>
  <si>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</si>
  <si>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</si>
  <si>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</si>
  <si>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</si>
  <si>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</si>
  <si>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</si>
  <si>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</si>
  <si>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</si>
  <si>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</si>
  <si>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</si>
  <si>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</si>
  <si>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</si>
  <si>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</si>
  <si>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</si>
  <si>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</si>
  <si>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</si>
  <si>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</si>
  <si>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</si>
  <si>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</si>
  <si>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</si>
  <si>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</si>
  <si>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</si>
  <si>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</si>
  <si>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</si>
  <si>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</si>
  <si>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</si>
  <si>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</si>
  <si>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</si>
  <si>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</si>
  <si>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</si>
  <si>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</si>
  <si>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</si>
  <si>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</si>
  <si>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</si>
  <si>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</si>
  <si>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</si>
  <si>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</si>
  <si>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</si>
  <si>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</si>
  <si>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</si>
  <si>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</si>
  <si>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</si>
  <si>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</si>
  <si>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</si>
  <si>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</si>
  <si>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</si>
  <si>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</si>
  <si>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</si>
  <si>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</si>
  <si>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</si>
  <si>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</si>
  <si>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</si>
  <si>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</si>
  <si>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</si>
  <si>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</si>
  <si>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</si>
  <si>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</si>
  <si>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</si>
  <si>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</si>
  <si>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</si>
  <si>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</si>
  <si>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</si>
  <si>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</si>
  <si>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</si>
  <si>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</si>
  <si>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</si>
  <si>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</si>
  <si>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</si>
  <si>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</si>
  <si>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</si>
  <si>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</si>
  <si>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</si>
  <si>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</si>
  <si>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</si>
  <si>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</si>
  <si>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</si>
  <si>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</si>
  <si>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</si>
  <si>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</si>
  <si>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</si>
  <si>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</si>
  <si>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</si>
  <si>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</si>
  <si>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</si>
  <si>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</si>
  <si>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</si>
  <si>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</si>
  <si>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</si>
  <si>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</si>
  <si>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</si>
  <si>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</si>
  <si>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</si>
  <si>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</si>
  <si>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</si>
  <si>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</si>
  <si>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</si>
  <si>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</si>
  <si>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</si>
  <si>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</si>
  <si>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</si>
  <si>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</si>
  <si>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</si>
  <si>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</si>
  <si>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</si>
  <si>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</si>
  <si>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</si>
  <si>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</si>
  <si>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</si>
  <si>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</si>
  <si>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</si>
  <si>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</si>
  <si>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</si>
  <si>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</si>
  <si>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</si>
  <si>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</si>
  <si>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</si>
  <si>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</si>
  <si>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</si>
  <si>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</si>
  <si>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</si>
  <si>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</si>
  <si>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</si>
  <si>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</si>
  <si>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</si>
  <si>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</si>
  <si>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</si>
  <si>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</si>
  <si>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</si>
  <si>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</si>
  <si>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</si>
  <si>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</si>
  <si>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</si>
  <si>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</si>
  <si>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</si>
  <si>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</si>
  <si>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</si>
  <si>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</si>
  <si>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</si>
  <si>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</si>
  <si>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</si>
  <si>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</si>
  <si>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</si>
  <si>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</si>
  <si>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</si>
  <si>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</si>
  <si>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</si>
  <si>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</si>
  <si>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</si>
  <si>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</si>
  <si>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</si>
  <si>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</si>
  <si>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</si>
  <si>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</si>
  <si>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</si>
  <si>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</si>
  <si>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</si>
  <si>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</si>
  <si>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</si>
  <si>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</si>
  <si>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</si>
  <si>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</si>
  <si>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</si>
  <si>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</si>
  <si>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</si>
  <si>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</si>
  <si>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</si>
  <si>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</si>
  <si>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</si>
  <si>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</si>
  <si>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</si>
  <si>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</si>
  <si>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</si>
  <si>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</si>
  <si>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</si>
  <si>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</si>
  <si>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</si>
  <si>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</si>
  <si>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</si>
  <si>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</si>
  <si>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</si>
  <si>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</si>
  <si>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</si>
  <si>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</si>
  <si>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</si>
  <si>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</si>
  <si>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</si>
  <si>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</si>
  <si>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</si>
  <si>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</si>
  <si>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</si>
  <si>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</si>
  <si>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</si>
  <si>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</si>
  <si>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</si>
  <si>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</si>
  <si>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</si>
  <si>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</si>
  <si>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</si>
  <si>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</si>
  <si>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</si>
  <si>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</si>
  <si>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</si>
  <si>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</si>
  <si>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</si>
  <si>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</si>
  <si>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</si>
  <si>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</si>
  <si>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</si>
  <si>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</si>
  <si>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</si>
  <si>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</si>
  <si>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</si>
  <si>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</si>
  <si>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</si>
  <si>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</si>
  <si>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</si>
  <si>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</si>
  <si>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</si>
  <si>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</si>
  <si>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</si>
  <si>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</si>
  <si>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</si>
  <si>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</si>
  <si>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</si>
  <si>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</si>
  <si>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</si>
  <si>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</si>
  <si>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</si>
  <si>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</si>
  <si>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</si>
  <si>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</si>
  <si>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</si>
  <si>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</si>
  <si>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</si>
  <si>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</si>
  <si>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</si>
  <si>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</si>
  <si>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</si>
  <si>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</si>
  <si>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</si>
  <si>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</si>
  <si>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</si>
  <si>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</si>
  <si>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</si>
  <si>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</si>
  <si>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</si>
  <si>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</si>
  <si>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</si>
  <si>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</si>
  <si>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</si>
  <si>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</si>
  <si>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</si>
  <si>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</si>
  <si>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</si>
  <si>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</si>
  <si>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</si>
  <si>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</si>
  <si>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</si>
  <si>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</si>
  <si>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</si>
  <si>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</si>
  <si>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</si>
  <si>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</si>
  <si>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</si>
  <si>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</si>
  <si>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</si>
  <si>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</si>
  <si>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</si>
  <si>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</si>
  <si>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</si>
  <si>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</si>
  <si>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</si>
  <si>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</si>
  <si>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</si>
  <si>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</si>
  <si>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</si>
  <si>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</si>
  <si>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</si>
  <si>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</si>
  <si>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</si>
  <si>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</si>
  <si>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</si>
  <si>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</si>
  <si>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</si>
  <si>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</si>
  <si>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</si>
  <si>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</si>
  <si>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</si>
  <si>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</si>
  <si>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</si>
  <si>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</si>
  <si>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</si>
  <si>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</si>
  <si>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</si>
  <si>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</si>
  <si>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</si>
  <si>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</si>
  <si>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</si>
  <si>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</si>
  <si>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</si>
  <si>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</si>
  <si>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</si>
  <si>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</si>
  <si>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</si>
  <si>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</si>
  <si>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</si>
  <si>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</si>
  <si>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</si>
  <si>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</si>
  <si>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</si>
  <si>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</si>
  <si>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</si>
  <si>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</si>
  <si>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</si>
  <si>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</si>
  <si>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</si>
  <si>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</si>
  <si>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</si>
  <si>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</si>
  <si>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</si>
  <si>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</si>
  <si>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</si>
  <si>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</si>
  <si>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</si>
  <si>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</si>
  <si>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</si>
  <si>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</si>
  <si>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</si>
  <si>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</si>
  <si>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</si>
  <si>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</si>
  <si>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</si>
  <si>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</si>
  <si>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</si>
  <si>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</si>
  <si>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</si>
  <si>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</si>
  <si>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</si>
  <si>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</si>
  <si>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</si>
  <si>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</si>
  <si>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</si>
  <si>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</si>
  <si>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</si>
  <si>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</si>
  <si>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</si>
  <si>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</si>
  <si>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</si>
  <si>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</si>
  <si>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</si>
  <si>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</si>
  <si>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</si>
  <si>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</si>
  <si>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</si>
  <si>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</si>
  <si>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</si>
  <si>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</si>
  <si>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</si>
  <si>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</si>
  <si>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</si>
  <si>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</si>
  <si>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</si>
  <si>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</si>
  <si>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</si>
  <si>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</si>
  <si>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</si>
  <si>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</si>
  <si>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</si>
  <si>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</si>
  <si>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</si>
  <si>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</si>
  <si>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</si>
  <si>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</si>
  <si>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</si>
  <si>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</si>
  <si>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</si>
  <si>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</si>
  <si>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</si>
  <si>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</si>
  <si>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</si>
  <si>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</si>
  <si>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</si>
  <si>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</si>
  <si>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</si>
  <si>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</si>
  <si>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</si>
  <si>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</si>
  <si>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</si>
  <si>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</si>
  <si>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</si>
  <si>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</si>
  <si>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</si>
  <si>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</si>
  <si>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</si>
  <si>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</si>
  <si>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</si>
  <si>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</si>
  <si>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</si>
  <si>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</si>
  <si>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</si>
  <si>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</si>
  <si>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</si>
  <si>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</si>
  <si>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</si>
  <si>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</si>
  <si>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</si>
  <si>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</si>
  <si>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</si>
  <si>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</si>
  <si>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</si>
  <si>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</si>
  <si>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</si>
  <si>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</si>
  <si>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</si>
  <si>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</si>
  <si>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</si>
  <si>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</si>
  <si>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</si>
  <si>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</si>
  <si>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</si>
  <si>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</si>
  <si>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</si>
  <si>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</si>
  <si>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</si>
  <si>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</si>
  <si>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</si>
  <si>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</si>
  <si>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</si>
  <si>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</si>
  <si>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</si>
  <si>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</si>
  <si>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</si>
  <si>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</si>
  <si>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</si>
  <si>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</si>
  <si>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</si>
  <si>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</si>
  <si>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</si>
  <si>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</si>
  <si>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</si>
  <si>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</si>
  <si>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</si>
  <si>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</si>
  <si>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</si>
  <si>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</si>
  <si>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</si>
  <si>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</si>
  <si>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</si>
  <si>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</si>
  <si>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</si>
  <si>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</si>
  <si>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</si>
  <si>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</si>
  <si>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</si>
  <si>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</si>
  <si>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</si>
  <si>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</si>
  <si>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</si>
  <si>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</si>
  <si>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</si>
  <si>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</si>
  <si>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</si>
  <si>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</si>
  <si>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</si>
  <si>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</si>
  <si>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</si>
  <si>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</si>
  <si>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</si>
  <si>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</si>
  <si>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</si>
  <si>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</si>
  <si>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</si>
  <si>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</si>
  <si>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</si>
  <si>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</si>
  <si>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</si>
  <si>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</si>
  <si>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</si>
  <si>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</si>
  <si>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</si>
  <si>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</si>
  <si>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</si>
  <si>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</si>
  <si>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</si>
  <si>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</si>
  <si>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</si>
  <si>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</si>
  <si>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</si>
  <si>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</si>
  <si>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</si>
  <si>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</si>
  <si>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</si>
  <si>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</si>
  <si>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</si>
  <si>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</si>
  <si>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</si>
  <si>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</si>
  <si>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</si>
  <si>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</si>
  <si>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</si>
  <si>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</si>
  <si>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</si>
  <si>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</si>
  <si>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</si>
  <si>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</si>
  <si>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</si>
  <si>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</si>
  <si>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</si>
  <si>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</si>
  <si>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</si>
  <si>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</si>
  <si>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</si>
  <si>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</si>
  <si>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</si>
  <si>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</si>
  <si>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</si>
  <si>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</si>
  <si>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</si>
  <si>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</si>
  <si>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</si>
  <si>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</si>
  <si>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</si>
  <si>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</si>
  <si>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</si>
  <si>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</si>
  <si>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</si>
  <si>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</si>
  <si>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</si>
  <si>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</si>
  <si>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</si>
  <si>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</si>
  <si>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</si>
  <si>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</si>
  <si>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</si>
  <si>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</si>
  <si>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</si>
  <si>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</si>
  <si>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</si>
  <si>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</si>
  <si>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</si>
  <si>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</si>
  <si>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</si>
  <si>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</si>
  <si>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</si>
  <si>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</si>
  <si>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</si>
  <si>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</si>
  <si>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</si>
  <si>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</si>
  <si>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</si>
  <si>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</si>
  <si>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</si>
  <si>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</si>
  <si>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</si>
  <si>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</si>
  <si>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</si>
  <si>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</si>
  <si>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</si>
  <si>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</si>
  <si>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</si>
  <si>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</si>
  <si>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</si>
  <si>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</si>
  <si>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</si>
  <si>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</si>
  <si>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</si>
  <si>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</si>
  <si>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</si>
  <si>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</si>
  <si>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</si>
  <si>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</si>
  <si>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</si>
  <si>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</si>
  <si>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</si>
  <si>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</si>
  <si>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</si>
  <si>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</si>
  <si>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</si>
  <si>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</si>
  <si>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</si>
  <si>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</si>
  <si>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</si>
  <si>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</si>
  <si>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</si>
  <si>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</si>
  <si>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</si>
  <si>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</si>
  <si>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</si>
  <si>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</si>
  <si>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</si>
  <si>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</si>
  <si>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</si>
  <si>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</si>
  <si>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</si>
  <si>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</si>
  <si>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</si>
  <si>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</si>
  <si>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</si>
  <si>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</si>
  <si>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</si>
  <si>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</si>
  <si>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</si>
  <si>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</si>
  <si>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</si>
  <si>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</si>
  <si>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</si>
  <si>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</si>
  <si>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</si>
  <si>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</si>
  <si>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</si>
  <si>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</si>
  <si>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</si>
  <si>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</si>
  <si>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</si>
  <si>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</si>
  <si>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</si>
  <si>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</si>
  <si>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</si>
  <si>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</si>
  <si>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</si>
  <si>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</si>
  <si>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</si>
  <si>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</si>
  <si>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</si>
  <si>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</si>
  <si>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</si>
  <si>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</si>
  <si>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</si>
  <si>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</si>
  <si>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</si>
  <si>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</si>
  <si>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</si>
  <si>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</si>
  <si>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</si>
  <si>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</si>
  <si>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</si>
  <si>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</si>
  <si>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</si>
  <si>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</si>
  <si>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</si>
  <si>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</si>
  <si>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</si>
  <si>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</si>
  <si>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</si>
  <si>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</si>
  <si>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</si>
  <si>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</si>
  <si>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</si>
  <si>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</si>
  <si>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</si>
  <si>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</si>
  <si>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</si>
  <si>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</si>
  <si>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</si>
  <si>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</si>
  <si>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</si>
  <si>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</si>
  <si>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</si>
  <si>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</si>
  <si>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</si>
  <si>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</si>
  <si>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</si>
  <si>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</si>
  <si>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</si>
  <si>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</si>
  <si>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</si>
  <si>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</si>
  <si>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</si>
  <si>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</si>
  <si>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</si>
  <si>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</si>
  <si>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</si>
  <si>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</si>
  <si>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</si>
  <si>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</si>
  <si>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</si>
  <si>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</si>
  <si>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</si>
  <si>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</si>
  <si>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</si>
  <si>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</si>
  <si>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</si>
  <si>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</si>
  <si>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</si>
  <si>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</si>
  <si>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</si>
  <si>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</si>
  <si>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</si>
  <si>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</si>
  <si>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</si>
  <si>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</si>
  <si>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</si>
  <si>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</si>
  <si>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</si>
  <si>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</si>
  <si>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</si>
  <si>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</si>
  <si>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</si>
  <si>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</si>
  <si>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</si>
  <si>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</si>
  <si>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</si>
  <si>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</si>
  <si>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</si>
  <si>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</si>
  <si>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</si>
  <si>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</si>
  <si>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</si>
  <si>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</si>
  <si>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</si>
  <si>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</si>
  <si>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</si>
  <si>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</si>
  <si>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</si>
  <si>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</si>
  <si>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</si>
  <si>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</si>
  <si>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</si>
  <si>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</si>
  <si>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</si>
  <si>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</si>
  <si>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</si>
  <si>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</si>
  <si>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</si>
  <si>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</si>
  <si>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</si>
  <si>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</si>
  <si>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</si>
  <si>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</si>
  <si>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</si>
  <si>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</si>
  <si>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</si>
  <si>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</si>
  <si>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</si>
  <si>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</si>
  <si>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</si>
  <si>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</si>
  <si>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</si>
  <si>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</si>
  <si>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</si>
  <si>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</si>
  <si>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</si>
  <si>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</si>
  <si>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</si>
  <si>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</si>
  <si>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</si>
  <si>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</si>
  <si>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</si>
  <si>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</si>
  <si>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</si>
  <si>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</si>
  <si>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</si>
  <si>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</si>
  <si>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</si>
  <si>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</si>
  <si>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</si>
  <si>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</si>
  <si>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</si>
  <si>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</si>
  <si>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</si>
  <si>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</si>
  <si>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</si>
  <si>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</si>
  <si>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</si>
  <si>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</si>
  <si>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</si>
  <si>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</si>
  <si>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</si>
  <si>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</si>
  <si>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</si>
  <si>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</si>
  <si>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</si>
  <si>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</si>
  <si>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</si>
  <si>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</si>
  <si>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</si>
  <si>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</si>
  <si>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</si>
  <si>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</si>
  <si>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</si>
  <si>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</si>
  <si>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</si>
  <si>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</si>
  <si>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</si>
  <si>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</si>
  <si>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</si>
  <si>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</si>
  <si>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</si>
  <si>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</si>
  <si>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</si>
  <si>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</si>
  <si>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</si>
  <si>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</si>
  <si>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</si>
  <si>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</si>
  <si>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</si>
  <si>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</si>
  <si>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</si>
  <si>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</si>
  <si>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</si>
  <si>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</si>
  <si>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</si>
  <si>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</si>
  <si>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</si>
  <si>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</si>
  <si>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</si>
  <si>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</si>
  <si>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</si>
  <si>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</si>
  <si>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</si>
  <si>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</si>
  <si>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</si>
  <si>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</si>
  <si>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</si>
  <si>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</si>
  <si>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</si>
  <si>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</si>
  <si>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</si>
  <si>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</si>
  <si>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</si>
  <si>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</si>
  <si>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</si>
  <si>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</si>
  <si>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</si>
  <si>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</si>
  <si>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</si>
  <si>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</si>
  <si>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</si>
  <si>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</si>
  <si>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</si>
  <si>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</si>
  <si>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</si>
  <si>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</si>
  <si>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</si>
  <si>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</si>
  <si>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</si>
  <si>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</si>
  <si>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</si>
  <si>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</si>
  <si>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</si>
  <si>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</si>
  <si>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</si>
  <si>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</si>
  <si>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</si>
  <si>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</si>
  <si>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</si>
  <si>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</si>
  <si>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</si>
  <si>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</si>
  <si>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</si>
  <si>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</si>
  <si>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</si>
  <si>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</si>
  <si>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</si>
  <si>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</si>
  <si>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</si>
  <si>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</si>
  <si>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</si>
  <si>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</si>
  <si>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</si>
  <si>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</si>
  <si>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</si>
  <si>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</si>
  <si>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</si>
  <si>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</si>
  <si>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</si>
  <si>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</si>
  <si>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</si>
  <si>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</si>
  <si>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</si>
  <si>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</si>
  <si>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</si>
  <si>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</si>
  <si>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</si>
  <si>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</si>
  <si>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</si>
  <si>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</si>
  <si>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</si>
  <si>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</si>
  <si>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</si>
  <si>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</si>
  <si>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</si>
  <si>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</si>
  <si>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</si>
  <si>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</si>
  <si>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</si>
  <si>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</si>
  <si>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</si>
  <si>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</si>
  <si>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</si>
  <si>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</si>
  <si>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</si>
  <si>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</si>
  <si>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</si>
  <si>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</si>
  <si>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</si>
  <si>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</si>
  <si>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</si>
  <si>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</si>
  <si>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</si>
  <si>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</si>
  <si>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</si>
  <si>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</si>
  <si>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</si>
  <si>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</si>
  <si>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</si>
  <si>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</si>
  <si>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</si>
  <si>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</si>
  <si>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</si>
  <si>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</si>
  <si>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</si>
  <si>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</si>
  <si>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</si>
  <si>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</si>
  <si>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</si>
  <si>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</si>
  <si>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</si>
  <si>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</si>
  <si>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</si>
  <si>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</si>
  <si>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</si>
  <si>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</si>
  <si>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</si>
  <si>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</si>
  <si>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</si>
  <si>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</si>
  <si>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</si>
  <si>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</si>
  <si>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</si>
  <si>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</si>
  <si>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</si>
  <si>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</si>
  <si>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</si>
  <si>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</si>
  <si>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</si>
  <si>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</si>
  <si>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</si>
  <si>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</si>
  <si>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</si>
  <si>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</si>
  <si>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</si>
  <si>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</si>
  <si>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</si>
  <si>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</si>
  <si>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</si>
  <si>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</si>
  <si>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</si>
  <si>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</si>
  <si>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</si>
  <si>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</si>
  <si>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</si>
  <si>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</si>
  <si>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</si>
  <si>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</si>
  <si>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</si>
  <si>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</si>
  <si>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</si>
  <si>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</si>
  <si>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</si>
  <si>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</si>
  <si>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</si>
  <si>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</si>
  <si>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</si>
  <si>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</si>
  <si>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</si>
  <si>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</si>
  <si>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</si>
  <si>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</si>
  <si>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</si>
  <si>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</si>
  <si>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</si>
  <si>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</si>
  <si>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</si>
  <si>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</si>
  <si>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</si>
  <si>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</si>
  <si>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</si>
  <si>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</si>
  <si>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</si>
  <si>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</si>
  <si>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</si>
  <si>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</si>
  <si>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</si>
  <si>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</si>
  <si>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</si>
  <si>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</si>
  <si>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</si>
  <si>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</si>
  <si>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</si>
  <si>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</si>
  <si>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</si>
  <si>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</si>
  <si>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</si>
  <si>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</si>
  <si>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</si>
  <si>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</si>
  <si>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</si>
  <si>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</si>
  <si>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</si>
  <si>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</si>
  <si>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</si>
  <si>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</si>
  <si>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</si>
  <si>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</si>
  <si>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</si>
  <si>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</si>
  <si>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</si>
  <si>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</si>
  <si>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</si>
  <si>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</si>
  <si>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</si>
  <si>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</si>
  <si>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</si>
  <si>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</si>
  <si>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</si>
  <si>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</si>
  <si>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</si>
  <si>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</si>
  <si>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</si>
  <si>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</si>
  <si>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</si>
  <si>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</si>
  <si>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</si>
  <si>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</si>
  <si>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</si>
  <si>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</si>
  <si>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</si>
  <si>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</si>
  <si>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</si>
  <si>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</si>
  <si>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</si>
  <si>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</si>
  <si>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</si>
  <si>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</si>
  <si>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</si>
  <si>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</si>
  <si>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</si>
  <si>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</si>
  <si>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</si>
  <si>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</si>
  <si>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</si>
  <si>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</si>
  <si>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</si>
  <si>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</si>
  <si>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</si>
  <si>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</si>
  <si>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</si>
  <si>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</si>
  <si>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</si>
  <si>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</si>
  <si>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</si>
  <si>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</si>
  <si>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</si>
  <si>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</si>
  <si>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</si>
  <si>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</si>
  <si>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</si>
  <si>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</si>
  <si>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</si>
  <si>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</si>
  <si>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</si>
  <si>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</si>
  <si>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</si>
  <si>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</si>
  <si>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</si>
  <si>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</si>
  <si>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</si>
  <si>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</si>
  <si>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</si>
  <si>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</si>
  <si>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</si>
  <si>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</si>
  <si>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</si>
  <si>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</si>
  <si>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</si>
  <si>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</si>
  <si>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</si>
  <si>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</si>
  <si>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</si>
  <si>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</si>
  <si>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</si>
  <si>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</si>
  <si>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</si>
  <si>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</si>
  <si>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</si>
  <si>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</si>
  <si>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</si>
  <si>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</si>
  <si>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</si>
  <si>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</si>
  <si>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</si>
  <si>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</si>
  <si>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</si>
  <si>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</si>
  <si>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</si>
  <si>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</si>
  <si>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</si>
  <si>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</si>
  <si>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</si>
  <si>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</si>
  <si>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</si>
  <si>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</si>
  <si>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</si>
  <si>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</si>
  <si>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</si>
  <si>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</si>
  <si>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</si>
  <si>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</si>
  <si>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</si>
  <si>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</si>
  <si>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</si>
  <si>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</si>
  <si>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</si>
  <si>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</si>
  <si>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</si>
  <si>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</si>
  <si>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</si>
  <si>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</si>
  <si>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</si>
  <si>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</si>
  <si>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</si>
  <si>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</si>
  <si>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</si>
  <si>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</si>
  <si>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</si>
  <si>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</si>
  <si>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</si>
  <si>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</si>
  <si>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</si>
  <si>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</si>
  <si>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</si>
  <si>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</si>
  <si>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</si>
  <si>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</si>
  <si>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</si>
  <si>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</si>
  <si>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</si>
  <si>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</si>
  <si>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</si>
  <si>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</si>
  <si>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</si>
  <si>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</si>
  <si>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</si>
  <si>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</si>
  <si>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</si>
  <si>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</si>
  <si>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</si>
  <si>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</si>
  <si>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</si>
  <si>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</si>
  <si>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</si>
  <si>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</si>
  <si>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</si>
  <si>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</si>
  <si>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</si>
  <si>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</si>
  <si>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</si>
  <si>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</si>
  <si>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</si>
  <si>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</si>
  <si>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</si>
  <si>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</si>
  <si>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</si>
  <si>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</si>
  <si>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</si>
  <si>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</si>
  <si>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</si>
  <si>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</si>
  <si>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</si>
  <si>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</si>
  <si>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</si>
  <si>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</si>
  <si>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</si>
  <si>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</si>
  <si>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</si>
  <si>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</si>
  <si>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</si>
  <si>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</si>
  <si>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</si>
  <si>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</si>
  <si>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</si>
  <si>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</si>
  <si>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</si>
  <si>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</si>
  <si>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</si>
  <si>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</si>
  <si>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</si>
  <si>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</si>
  <si>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</si>
  <si>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</si>
  <si>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</si>
  <si>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</si>
  <si>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</si>
  <si>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</si>
  <si>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</si>
  <si>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</si>
  <si>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</si>
  <si>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</si>
  <si>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</si>
  <si>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</si>
  <si>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</si>
  <si>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</si>
  <si>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</si>
  <si>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</si>
  <si>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</si>
  <si>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</si>
  <si>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</si>
  <si>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</si>
  <si>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</si>
  <si>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</si>
  <si>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</si>
  <si>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</si>
  <si>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</si>
  <si>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</si>
  <si>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</si>
  <si>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</si>
  <si>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</si>
  <si>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</si>
  <si>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</si>
  <si>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</si>
  <si>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</si>
  <si>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</si>
  <si>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</si>
  <si>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</si>
  <si>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</si>
  <si>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</si>
  <si>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</si>
  <si>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</si>
  <si>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</si>
  <si>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</si>
  <si>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</si>
  <si>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</si>
  <si>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</si>
  <si>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</si>
  <si>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</si>
  <si>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</si>
  <si>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</si>
  <si>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</si>
  <si>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</si>
  <si>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</si>
  <si>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</si>
  <si>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</si>
  <si>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</si>
  <si>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</si>
  <si>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</si>
  <si>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</si>
  <si>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</si>
  <si>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</si>
  <si>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</si>
  <si>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</si>
  <si>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</si>
  <si>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</si>
  <si>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</si>
  <si>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</si>
  <si>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</si>
  <si>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</si>
  <si>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</si>
  <si>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</si>
  <si>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</si>
  <si>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</si>
  <si>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</si>
  <si>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</si>
  <si>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</si>
  <si>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</si>
  <si>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</si>
  <si>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</si>
  <si>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</si>
  <si>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</si>
  <si>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</si>
  <si>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</si>
  <si>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</si>
  <si>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</si>
  <si>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</si>
  <si>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</si>
  <si>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</si>
  <si>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</si>
  <si>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</si>
  <si>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</si>
  <si>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</si>
  <si>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</si>
  <si>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</si>
  <si>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</si>
  <si>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</si>
  <si>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</si>
  <si>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</si>
  <si>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</si>
  <si>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</si>
  <si>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</si>
  <si>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</si>
  <si>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</si>
  <si>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</si>
  <si>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</si>
  <si>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</si>
  <si>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</si>
  <si>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</si>
  <si>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</si>
  <si>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</si>
  <si>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</si>
  <si>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</si>
  <si>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</si>
  <si>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</si>
  <si>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</si>
  <si>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</si>
  <si>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</si>
  <si>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</si>
  <si>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</si>
  <si>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</si>
  <si>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</si>
  <si>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</si>
  <si>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</si>
  <si>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</si>
  <si>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</si>
  <si>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</si>
  <si>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</si>
  <si>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</si>
  <si>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</si>
  <si>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</si>
  <si>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</si>
  <si>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</si>
  <si>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</si>
  <si>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</si>
  <si>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</si>
  <si>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</si>
  <si>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</si>
  <si>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</si>
  <si>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</si>
  <si>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</si>
  <si>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</si>
  <si>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</si>
  <si>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</si>
  <si>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</si>
  <si>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</si>
  <si>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</si>
  <si>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</si>
  <si>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</si>
  <si>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</si>
  <si>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</si>
  <si>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</si>
  <si>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</si>
  <si>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</si>
  <si>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</si>
  <si>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</si>
  <si>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</si>
  <si>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</si>
  <si>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</si>
  <si>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</si>
  <si>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</si>
  <si>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</si>
  <si>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</si>
  <si>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</si>
  <si>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</si>
  <si>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</si>
  <si>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</si>
  <si>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</si>
  <si>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</si>
  <si>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</si>
  <si>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</si>
  <si>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</si>
  <si>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</si>
  <si>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</si>
  <si>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</si>
  <si>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</si>
  <si>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</si>
  <si>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</si>
  <si>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</si>
  <si>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</si>
  <si>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</si>
  <si>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</si>
  <si>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</si>
  <si>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</si>
  <si>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</si>
  <si>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</si>
  <si>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</si>
  <si>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</si>
  <si>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</si>
  <si>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</si>
  <si>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</si>
  <si>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</si>
  <si>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</si>
  <si>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</si>
  <si>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</si>
  <si>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</si>
  <si>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</si>
  <si>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</si>
  <si>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</si>
  <si>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</si>
  <si>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</si>
  <si>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</si>
  <si>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</si>
  <si>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</si>
  <si>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</si>
  <si>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</si>
  <si>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</si>
  <si>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</si>
  <si>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</si>
  <si>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</si>
  <si>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</si>
  <si>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</si>
  <si>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</si>
  <si>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</si>
  <si>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</si>
  <si>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</si>
  <si>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</si>
  <si>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</si>
  <si>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</si>
  <si>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</si>
  <si>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</si>
  <si>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</si>
  <si>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</si>
  <si>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</si>
  <si>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</si>
  <si>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</si>
  <si>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</si>
  <si>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</si>
  <si>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</si>
  <si>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</si>
  <si>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</si>
  <si>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</si>
  <si>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</si>
  <si>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</si>
  <si>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</si>
  <si>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</si>
  <si>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</si>
  <si>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</si>
  <si>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</si>
  <si>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</si>
  <si>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</si>
  <si>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</si>
  <si>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</si>
  <si>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</si>
  <si>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</si>
  <si>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</si>
  <si>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</si>
  <si>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</si>
  <si>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</si>
  <si>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</si>
  <si>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</si>
  <si>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</si>
  <si>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</si>
  <si>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</si>
  <si>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</si>
  <si>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</si>
  <si>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</si>
  <si>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</si>
  <si>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</si>
  <si>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</si>
  <si>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</si>
  <si>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</si>
  <si>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</si>
  <si>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</si>
  <si>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</si>
  <si>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</si>
  <si>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</si>
  <si>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</si>
  <si>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</si>
  <si>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</si>
  <si>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</si>
  <si>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</si>
  <si>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</si>
  <si>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</si>
  <si>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</si>
  <si>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</si>
  <si>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</si>
  <si>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</si>
  <si>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</si>
  <si>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</si>
  <si>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</si>
  <si>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</si>
  <si>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</si>
  <si>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</si>
  <si>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</si>
  <si>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</si>
  <si>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</si>
  <si>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</si>
  <si>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</si>
  <si>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</si>
  <si>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</si>
  <si>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</si>
  <si>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</si>
  <si>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</si>
  <si>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</si>
  <si>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</si>
  <si>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</si>
  <si>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</si>
  <si>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</si>
  <si>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</si>
  <si>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</si>
  <si>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</si>
  <si>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</si>
  <si>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</si>
  <si>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</si>
  <si>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</si>
  <si>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</si>
  <si>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</si>
  <si>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</si>
  <si>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</si>
  <si>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</si>
  <si>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</si>
  <si>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</si>
  <si>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</si>
  <si>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</si>
  <si>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</si>
  <si>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</si>
  <si>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</si>
  <si>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</si>
  <si>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</si>
  <si>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</si>
  <si>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</si>
  <si>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</si>
  <si>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</si>
  <si>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</si>
  <si>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</si>
  <si>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</si>
  <si>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</si>
  <si>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</si>
  <si>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</si>
  <si>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</si>
  <si>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</si>
  <si>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</si>
  <si>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</si>
  <si>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</si>
  <si>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</si>
  <si>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</si>
  <si>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</si>
  <si>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</si>
  <si>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</si>
  <si>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</si>
  <si>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</si>
  <si>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</si>
  <si>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</si>
  <si>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</si>
  <si>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</si>
  <si>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</si>
  <si>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</si>
  <si>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</si>
  <si>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</si>
  <si>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</si>
  <si>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</si>
  <si>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</si>
  <si>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</si>
  <si>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</si>
  <si>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</si>
  <si>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</si>
  <si>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</si>
  <si>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</si>
  <si>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</si>
  <si>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</si>
  <si>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</si>
  <si>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</si>
  <si>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</si>
  <si>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</si>
  <si>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</si>
  <si>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</si>
  <si>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</si>
  <si>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</si>
  <si>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</si>
  <si>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</si>
  <si>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</si>
  <si>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</si>
  <si>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</si>
  <si>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</si>
  <si>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</si>
  <si>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</si>
  <si>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</si>
  <si>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</si>
  <si>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</si>
  <si>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</si>
  <si>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</si>
  <si>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</si>
  <si>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</si>
  <si>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</si>
  <si>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</si>
  <si>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</si>
  <si>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</si>
  <si>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</si>
  <si>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</si>
  <si>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</si>
  <si>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</si>
  <si>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</si>
  <si>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</si>
  <si>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</si>
  <si>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</si>
  <si>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</si>
  <si>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</si>
  <si>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</si>
  <si>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</si>
  <si>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</si>
  <si>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</si>
  <si>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</si>
  <si>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</si>
  <si>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</si>
  <si>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</si>
  <si>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</si>
  <si>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</si>
  <si>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</si>
  <si>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</si>
  <si>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</si>
  <si>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</si>
  <si>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</si>
  <si>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</si>
  <si>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</si>
  <si>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</si>
  <si>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</si>
  <si>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</si>
  <si>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</si>
  <si>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</si>
  <si>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</si>
  <si>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</si>
  <si>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</si>
  <si>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</si>
  <si>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</si>
  <si>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</si>
  <si>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</si>
  <si>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</si>
  <si>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</si>
  <si>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</si>
  <si>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</si>
  <si>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</si>
  <si>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</si>
  <si>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</si>
  <si>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</si>
  <si>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</si>
  <si>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</si>
  <si>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</si>
  <si>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</si>
  <si>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</si>
  <si>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</si>
  <si>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</si>
  <si>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</si>
  <si>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</si>
  <si>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</si>
  <si>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</si>
  <si>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</si>
  <si>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</si>
  <si>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</si>
  <si>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</si>
  <si>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</si>
  <si>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</si>
  <si>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</si>
  <si>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</si>
  <si>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</si>
  <si>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</si>
  <si>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</si>
  <si>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</si>
  <si>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</si>
  <si>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</si>
  <si>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</si>
  <si>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</si>
  <si>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</si>
  <si>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</si>
  <si>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</si>
  <si>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</si>
  <si>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</si>
  <si>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</si>
  <si>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</si>
  <si>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</si>
  <si>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</si>
  <si>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</si>
  <si>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</si>
  <si>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</si>
  <si>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</si>
  <si>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</si>
  <si>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</si>
  <si>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</si>
  <si>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</si>
  <si>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</si>
  <si>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</si>
  <si>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</si>
  <si>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</si>
  <si>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</si>
  <si>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</si>
  <si>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</si>
  <si>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</si>
  <si>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</si>
  <si>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</si>
  <si>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</si>
  <si>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</si>
  <si>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</si>
  <si>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</si>
  <si>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</si>
  <si>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</si>
  <si>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</si>
  <si>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</si>
  <si>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</si>
  <si>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</si>
  <si>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</si>
  <si>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</si>
  <si>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</si>
  <si>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</si>
  <si>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</si>
  <si>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</si>
  <si>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</si>
  <si>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</si>
  <si>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</si>
  <si>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</si>
  <si>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</si>
  <si>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</si>
  <si>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</si>
  <si>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</si>
  <si>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</si>
  <si>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</si>
  <si>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</si>
  <si>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</si>
  <si>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</si>
  <si>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</si>
  <si>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</si>
  <si>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</si>
  <si>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</si>
  <si>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</si>
  <si>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</si>
  <si>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</si>
  <si>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</si>
  <si>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</si>
  <si>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</si>
  <si>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</si>
  <si>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</si>
  <si>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</si>
  <si>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</si>
  <si>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</si>
  <si>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</si>
  <si>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</si>
  <si>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</si>
  <si>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</si>
  <si>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</si>
  <si>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</si>
  <si>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</si>
  <si>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</si>
  <si>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</si>
  <si>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</si>
  <si>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</si>
  <si>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</si>
  <si>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</si>
  <si>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</si>
  <si>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</si>
  <si>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</si>
  <si>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</si>
  <si>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</si>
  <si>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</si>
  <si>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</si>
  <si>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</si>
  <si>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</si>
  <si>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</si>
  <si>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</si>
  <si>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</si>
  <si>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</si>
  <si>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</si>
  <si>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</si>
  <si>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</si>
  <si>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</si>
  <si>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</si>
  <si>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</si>
  <si>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</si>
  <si>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</si>
  <si>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</si>
  <si>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</si>
  <si>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</si>
  <si>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</si>
  <si>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</si>
  <si>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</si>
  <si>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</si>
  <si>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</si>
  <si>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</si>
  <si>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</si>
  <si>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</si>
  <si>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</si>
  <si>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</si>
  <si>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</si>
  <si>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</si>
  <si>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</si>
  <si>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</si>
  <si>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</si>
  <si>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</si>
  <si>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</si>
  <si>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</si>
  <si>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</si>
  <si>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</si>
  <si>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</si>
  <si>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</si>
  <si>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</si>
  <si>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</si>
  <si>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</si>
  <si>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</si>
  <si>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</si>
  <si>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</si>
  <si>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</si>
  <si>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</si>
  <si>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</si>
  <si>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</si>
  <si>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</si>
  <si>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</si>
  <si>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</si>
  <si>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</si>
  <si>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</si>
  <si>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</si>
  <si>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</si>
  <si>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</si>
  <si>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</si>
  <si>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</si>
  <si>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</si>
  <si>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</si>
  <si>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</si>
  <si>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</si>
  <si>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</si>
  <si>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</si>
  <si>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</si>
  <si>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</si>
  <si>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</si>
  <si>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</si>
  <si>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</si>
  <si>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</si>
  <si>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</si>
  <si>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</si>
  <si>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</si>
  <si>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</si>
  <si>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</si>
  <si>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</si>
  <si>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</si>
  <si>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</si>
  <si>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</si>
  <si>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</si>
  <si>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</si>
  <si>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</si>
  <si>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</si>
  <si>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</si>
  <si>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</si>
  <si>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</si>
  <si>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</si>
  <si>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</si>
  <si>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</si>
  <si>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</si>
  <si>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</si>
  <si>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</si>
  <si>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</si>
  <si>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</si>
  <si>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</si>
  <si>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</si>
  <si>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</si>
  <si>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</si>
  <si>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</si>
  <si>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</si>
  <si>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</si>
  <si>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</si>
  <si>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</si>
  <si>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</si>
  <si>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</si>
  <si>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</si>
  <si>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</si>
  <si>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</si>
  <si>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</si>
  <si>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</si>
  <si>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</si>
  <si>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</si>
  <si>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</si>
  <si>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</si>
  <si>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</si>
  <si>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</si>
  <si>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</si>
  <si>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</si>
  <si>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</si>
  <si>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</si>
  <si>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</si>
  <si>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</si>
  <si>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</si>
  <si>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</si>
  <si>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</si>
  <si>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</si>
  <si>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</si>
  <si>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</si>
  <si>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</si>
  <si>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</si>
  <si>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</si>
  <si>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</si>
  <si>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</si>
  <si>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</si>
  <si>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</si>
  <si>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</si>
  <si>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</si>
  <si>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</si>
  <si>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</si>
  <si>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</si>
  <si>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</si>
  <si>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</si>
  <si>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</si>
  <si>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</si>
  <si>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</si>
  <si>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</si>
  <si>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</si>
  <si>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</si>
  <si>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</si>
  <si>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</si>
  <si>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</si>
  <si>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</si>
  <si>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</si>
  <si>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</si>
  <si>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</si>
  <si>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</si>
  <si>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</si>
  <si>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</si>
  <si>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</si>
  <si>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</si>
  <si>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</si>
  <si>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</si>
  <si>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</si>
  <si>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</si>
  <si>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</si>
  <si>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</si>
  <si>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</si>
  <si>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</si>
  <si>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</si>
  <si>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</si>
  <si>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</si>
  <si>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</si>
  <si>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</si>
  <si>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</si>
  <si>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</si>
  <si>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</si>
  <si>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</si>
  <si>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</si>
  <si>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</si>
  <si>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</si>
  <si>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</si>
  <si>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</si>
  <si>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</si>
  <si>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</si>
  <si>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</si>
  <si>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</si>
  <si>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</si>
  <si>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</si>
  <si>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</si>
  <si>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</si>
  <si>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</si>
  <si>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</si>
  <si>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</si>
  <si>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</si>
  <si>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</si>
  <si>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</si>
  <si>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</si>
  <si>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</si>
  <si>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</si>
  <si>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</si>
  <si>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</si>
  <si>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</si>
  <si>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</si>
  <si>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</si>
  <si>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</si>
  <si>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</si>
  <si>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</si>
  <si>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</si>
  <si>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</si>
  <si>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</si>
  <si>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</si>
  <si>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</si>
  <si>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</si>
  <si>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</si>
  <si>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</si>
  <si>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</si>
  <si>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</si>
  <si>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</si>
  <si>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</si>
  <si>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</si>
  <si>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</si>
  <si>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</si>
  <si>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</si>
  <si>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</si>
  <si>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</si>
  <si>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</si>
  <si>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</si>
  <si>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</si>
  <si>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</si>
  <si>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</si>
  <si>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</si>
  <si>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</si>
  <si>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</si>
  <si>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</si>
  <si>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</si>
  <si>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</si>
  <si>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</si>
  <si>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</si>
  <si>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</si>
  <si>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</si>
  <si>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</si>
  <si>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</si>
  <si>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</si>
  <si>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</si>
  <si>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</si>
  <si>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</si>
  <si>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</si>
  <si>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</si>
  <si>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</si>
  <si>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</si>
  <si>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</si>
  <si>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</si>
  <si>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</si>
  <si>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</si>
  <si>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</si>
  <si>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</si>
  <si>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</si>
  <si>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</si>
  <si>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</si>
  <si>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</si>
  <si>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</si>
  <si>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</si>
  <si>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</si>
  <si>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</si>
  <si>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</si>
  <si>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</si>
  <si>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</si>
  <si>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</si>
  <si>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</si>
  <si>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</si>
  <si>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</si>
  <si>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</si>
  <si>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</si>
  <si>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</si>
  <si>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</si>
  <si>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</si>
  <si>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</si>
  <si>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</si>
  <si>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</si>
  <si>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</si>
  <si>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</si>
  <si>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</si>
  <si>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</si>
  <si>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</si>
  <si>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</si>
  <si>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</si>
  <si>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</si>
  <si>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</si>
  <si>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</si>
  <si>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</si>
  <si>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</si>
  <si>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</si>
  <si>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</si>
  <si>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</si>
  <si>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</si>
  <si>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</si>
  <si>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</si>
  <si>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</si>
  <si>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</si>
  <si>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</si>
  <si>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</si>
  <si>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</si>
  <si>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</si>
  <si>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</si>
  <si>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</si>
  <si>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</si>
  <si>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</si>
  <si>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</si>
  <si>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</si>
  <si>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</si>
  <si>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</si>
  <si>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</si>
  <si>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</si>
  <si>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</si>
  <si>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</si>
  <si>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</si>
  <si>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</si>
  <si>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</si>
  <si>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</si>
  <si>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</si>
  <si>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</si>
  <si>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</si>
  <si>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</si>
  <si>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</si>
  <si>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</si>
  <si>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</si>
  <si>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</si>
  <si>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</si>
  <si>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</si>
  <si>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</si>
  <si>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</si>
  <si>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</si>
  <si>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</si>
  <si>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</si>
  <si>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</si>
  <si>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</si>
  <si>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</si>
  <si>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</si>
  <si>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</si>
  <si>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</si>
  <si>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</si>
  <si>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</si>
  <si>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</si>
  <si>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</si>
  <si>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</si>
  <si>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</si>
  <si>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</si>
  <si>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</si>
  <si>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</si>
  <si>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</si>
  <si>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</si>
  <si>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</si>
  <si>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</si>
  <si>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</si>
  <si>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</si>
  <si>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</si>
  <si>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</si>
  <si>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</si>
  <si>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</si>
  <si>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</si>
  <si>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</si>
  <si>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</si>
  <si>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</si>
  <si>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</si>
  <si>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</si>
  <si>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</si>
  <si>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</si>
  <si>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</si>
  <si>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</si>
  <si>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</si>
  <si>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</si>
  <si>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</si>
  <si>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</si>
  <si>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</si>
  <si>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</si>
  <si>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</si>
  <si>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</si>
  <si>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</si>
  <si>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</si>
  <si>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</si>
  <si>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</si>
  <si>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</si>
  <si>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</si>
  <si>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</si>
  <si>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</si>
  <si>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</si>
  <si>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</si>
  <si>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</si>
  <si>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</si>
  <si>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</si>
  <si>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</si>
  <si>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</si>
  <si>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</si>
  <si>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</si>
  <si>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</si>
  <si>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</si>
  <si>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</si>
  <si>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</si>
  <si>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</si>
  <si>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</si>
  <si>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</si>
  <si>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</si>
  <si>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</si>
  <si>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</si>
  <si>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</si>
  <si>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</si>
  <si>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</si>
  <si>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</si>
  <si>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</si>
  <si>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</si>
  <si>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</si>
  <si>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</si>
  <si>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</si>
  <si>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</si>
  <si>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</si>
  <si>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</si>
  <si>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</si>
  <si>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</si>
  <si>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</si>
  <si>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</si>
  <si>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</si>
  <si>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</si>
  <si>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</si>
  <si>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</si>
  <si>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</si>
  <si>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</si>
  <si>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</si>
  <si>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</si>
  <si>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</si>
  <si>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</si>
  <si>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</si>
  <si>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</si>
  <si>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</si>
  <si>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</si>
  <si>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</si>
  <si>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</si>
  <si>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</si>
  <si>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</si>
  <si>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</si>
  <si>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</si>
  <si>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</si>
  <si>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</si>
  <si>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</si>
  <si>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</si>
  <si>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</si>
  <si>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</si>
  <si>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</si>
  <si>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</si>
  <si>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</si>
  <si>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</si>
  <si>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</si>
  <si>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</si>
  <si>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</si>
  <si>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</si>
  <si>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</si>
  <si>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</si>
  <si>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</si>
  <si>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</si>
  <si>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</si>
  <si>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</si>
  <si>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</si>
  <si>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</si>
  <si>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</si>
  <si>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</si>
  <si>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</si>
  <si>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</si>
  <si>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</si>
  <si>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</si>
  <si>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</si>
  <si>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</si>
  <si>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</si>
  <si>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</si>
  <si>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</si>
  <si>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</si>
  <si>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</si>
  <si>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</si>
  <si>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</si>
  <si>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</si>
  <si>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</si>
  <si>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</si>
  <si>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</si>
  <si>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</si>
  <si>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</si>
  <si>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</si>
  <si>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</si>
  <si>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</si>
  <si>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</si>
  <si>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</si>
  <si>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</si>
  <si>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</si>
  <si>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</si>
  <si>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</si>
  <si>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</si>
  <si>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</si>
  <si>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</si>
  <si>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</si>
  <si>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</si>
  <si>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</si>
  <si>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</si>
  <si>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</si>
  <si>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</si>
  <si>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</si>
  <si>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</si>
  <si>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</si>
  <si>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</si>
  <si>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</si>
  <si>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</si>
  <si>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</si>
  <si>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</si>
  <si>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</si>
  <si>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</si>
  <si>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</si>
  <si>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</si>
  <si>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</si>
  <si>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</si>
  <si>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</si>
  <si>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</si>
  <si>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</si>
  <si>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</si>
  <si>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</si>
  <si>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</si>
  <si>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</si>
  <si>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</si>
  <si>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</si>
  <si>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</si>
  <si>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</si>
  <si>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</si>
  <si>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</si>
  <si>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</si>
  <si>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</si>
  <si>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</si>
  <si>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</si>
  <si>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</si>
  <si>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</si>
  <si>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</si>
  <si>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</si>
  <si>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</si>
  <si>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</si>
  <si>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</si>
  <si>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</si>
  <si>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</si>
  <si>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</si>
  <si>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</si>
  <si>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</si>
  <si>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</si>
  <si>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</si>
  <si>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</si>
  <si>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</si>
  <si>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</si>
  <si>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</si>
  <si>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</si>
  <si>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</si>
  <si>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</si>
  <si>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</si>
  <si>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</si>
  <si>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</si>
  <si>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</si>
  <si>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</si>
  <si>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</si>
  <si>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</si>
  <si>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</si>
  <si>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</si>
  <si>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</si>
  <si>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</si>
  <si>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</si>
  <si>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</si>
  <si>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</si>
  <si>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</si>
  <si>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</si>
  <si>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</si>
  <si>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</si>
  <si>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</si>
  <si>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</si>
  <si>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</si>
  <si>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</si>
  <si>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</si>
  <si>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</si>
  <si>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</si>
  <si>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</si>
  <si>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</si>
  <si>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</si>
  <si>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</si>
  <si>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</si>
  <si>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</si>
  <si>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</si>
  <si>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</si>
  <si>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</si>
  <si>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</si>
  <si>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</si>
  <si>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</si>
  <si>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</si>
  <si>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</si>
  <si>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</si>
  <si>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</si>
  <si>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</si>
  <si>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</si>
  <si>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</si>
  <si>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</si>
  <si>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</si>
  <si>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</si>
  <si>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</si>
  <si>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</si>
  <si>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</si>
  <si>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</si>
  <si>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</si>
  <si>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</si>
  <si>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</si>
  <si>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</si>
  <si>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</si>
  <si>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</si>
  <si>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</si>
  <si>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</si>
  <si>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</si>
  <si>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</si>
  <si>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</si>
  <si>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</si>
  <si>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</si>
  <si>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</si>
  <si>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</si>
  <si>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</si>
  <si>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</si>
  <si>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</si>
  <si>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</si>
  <si>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</si>
  <si>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</si>
  <si>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</si>
  <si>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</si>
  <si>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</si>
  <si>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</si>
  <si>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</si>
  <si>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</si>
  <si>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</si>
  <si>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</si>
  <si>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</si>
  <si>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</si>
  <si>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</si>
  <si>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</si>
  <si>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</si>
  <si>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</si>
  <si>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</si>
  <si>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</si>
  <si>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</si>
  <si>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</si>
  <si>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</si>
  <si>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</si>
  <si>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</si>
  <si>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</si>
  <si>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</si>
  <si>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</si>
  <si>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</si>
  <si>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</si>
  <si>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</si>
  <si>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</si>
  <si>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</si>
  <si>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</si>
  <si>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</si>
  <si>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</si>
  <si>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</si>
  <si>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</si>
  <si>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</si>
  <si>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</si>
  <si>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</si>
  <si>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</si>
  <si>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</si>
  <si>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</si>
  <si>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</si>
  <si>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</si>
  <si>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</si>
  <si>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</si>
  <si>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</si>
  <si>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</si>
  <si>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</si>
  <si>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</si>
  <si>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</si>
  <si>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</si>
  <si>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</si>
  <si>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</si>
  <si>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</si>
  <si>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</si>
  <si>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</si>
  <si>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</si>
  <si>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</si>
  <si>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</si>
  <si>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</si>
  <si>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</si>
  <si>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</si>
  <si>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</si>
  <si>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</si>
  <si>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</si>
  <si>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</si>
  <si>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</si>
  <si>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</si>
  <si>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</si>
  <si>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</si>
  <si>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</si>
  <si>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</si>
  <si>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</si>
  <si>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</si>
  <si>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</si>
  <si>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</si>
  <si>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</si>
  <si>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</si>
  <si>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</si>
  <si>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</si>
  <si>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</si>
  <si>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</si>
  <si>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</si>
  <si>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</si>
  <si>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</si>
  <si>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</si>
  <si>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</si>
  <si>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</si>
  <si>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</si>
  <si>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</si>
  <si>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</si>
  <si>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</si>
  <si>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</si>
  <si>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</si>
  <si>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</si>
  <si>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</si>
  <si>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</si>
  <si>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</si>
  <si>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</si>
  <si>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</si>
  <si>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</si>
  <si>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</si>
  <si>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</si>
  <si>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</si>
  <si>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</si>
  <si>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</si>
  <si>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</si>
  <si>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</si>
  <si>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</si>
  <si>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</si>
  <si>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</si>
  <si>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</si>
  <si>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</si>
  <si>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</si>
  <si>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</si>
  <si>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</si>
  <si>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</si>
  <si>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</si>
  <si>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</si>
  <si>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</si>
  <si>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</si>
  <si>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</si>
  <si>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</si>
  <si>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</si>
  <si>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</si>
  <si>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</si>
  <si>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</si>
  <si>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</si>
  <si>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</si>
  <si>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</si>
  <si>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</si>
  <si>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</si>
  <si>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</si>
  <si>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</si>
  <si>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</si>
  <si>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</si>
  <si>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</si>
  <si>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</si>
  <si>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</si>
  <si>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</si>
  <si>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</si>
  <si>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</si>
  <si>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</si>
  <si>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</si>
  <si>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</si>
  <si>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</si>
  <si>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</si>
  <si>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</si>
  <si>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</si>
  <si>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</si>
  <si>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</si>
  <si>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</si>
  <si>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</si>
  <si>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</si>
  <si>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</si>
  <si>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</si>
  <si>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</si>
  <si>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</si>
  <si>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</si>
  <si>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</si>
  <si>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</si>
  <si>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</si>
  <si>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</si>
  <si>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</si>
  <si>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</si>
  <si>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</si>
  <si>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</si>
  <si>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</si>
  <si>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</si>
  <si>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</si>
  <si>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</si>
  <si>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</si>
  <si>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</si>
  <si>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</si>
  <si>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</si>
  <si>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</si>
  <si>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</si>
  <si>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</si>
  <si>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</si>
  <si>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</si>
  <si>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</si>
  <si>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</si>
  <si>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</si>
  <si>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</si>
  <si>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</si>
  <si>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</si>
  <si>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</si>
  <si>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</si>
  <si>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</si>
  <si>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</si>
  <si>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</si>
  <si>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</si>
  <si>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</si>
  <si>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</si>
  <si>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</si>
  <si>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</si>
  <si>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</si>
  <si>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</si>
  <si>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</si>
  <si>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</si>
  <si>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</si>
  <si>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</si>
  <si>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</si>
  <si>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</si>
  <si>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</si>
  <si>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</si>
  <si>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</si>
  <si>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</si>
  <si>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</si>
  <si>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</si>
  <si>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</si>
  <si>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</si>
  <si>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</si>
  <si>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</si>
  <si>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</si>
  <si>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</si>
  <si>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</si>
  <si>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</si>
  <si>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</si>
  <si>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</si>
  <si>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</si>
  <si>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</si>
  <si>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</si>
  <si>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</si>
  <si>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</si>
  <si>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</si>
  <si>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</si>
  <si>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</si>
  <si>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</si>
  <si>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</si>
  <si>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</si>
  <si>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</si>
  <si>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</si>
  <si>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</si>
  <si>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</si>
  <si>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</si>
  <si>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</si>
  <si>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</si>
  <si>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</si>
  <si>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</si>
  <si>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</si>
  <si>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</si>
  <si>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</si>
  <si>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</si>
  <si>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</si>
  <si>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</si>
  <si>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</si>
  <si>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</si>
  <si>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</si>
  <si>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</si>
  <si>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</si>
  <si>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</si>
  <si>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</si>
  <si>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</si>
  <si>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</si>
  <si>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</si>
  <si>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</si>
  <si>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</si>
  <si>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</si>
  <si>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</si>
  <si>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</si>
  <si>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</si>
  <si>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</si>
  <si>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</si>
  <si>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</si>
  <si>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</si>
  <si>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</si>
  <si>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</si>
  <si>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</si>
  <si>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</si>
  <si>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</si>
  <si>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</si>
  <si>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</si>
  <si>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</si>
  <si>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</si>
  <si>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</si>
  <si>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</si>
  <si>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</si>
  <si>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</si>
  <si>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</si>
  <si>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</si>
  <si>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</si>
  <si>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</si>
  <si>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</si>
  <si>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</si>
  <si>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</si>
  <si>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</si>
  <si>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</si>
  <si>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</si>
  <si>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</si>
  <si>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</si>
  <si>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</si>
  <si>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</si>
  <si>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</si>
  <si>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</si>
  <si>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</si>
  <si>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</si>
  <si>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</si>
  <si>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</si>
  <si>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</si>
  <si>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</si>
  <si>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</si>
  <si>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</si>
  <si>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</si>
  <si>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</si>
  <si>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</si>
  <si>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</si>
  <si>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</si>
  <si>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</si>
  <si>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</si>
  <si>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</si>
  <si>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</si>
  <si>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</si>
  <si>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</si>
  <si>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</si>
  <si>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</si>
  <si>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</si>
  <si>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</si>
  <si>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</si>
  <si>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</si>
  <si>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</si>
  <si>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</si>
  <si>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</si>
  <si>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</si>
  <si>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</si>
  <si>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</si>
  <si>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</si>
  <si>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</si>
  <si>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</si>
  <si>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</si>
  <si>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</si>
  <si>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</si>
  <si>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</si>
  <si>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</si>
  <si>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</si>
  <si>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</si>
  <si>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</si>
  <si>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</si>
  <si>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</si>
  <si>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</si>
  <si>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</si>
  <si>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</si>
  <si>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</si>
  <si>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</si>
  <si>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</si>
  <si>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</si>
  <si>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</si>
  <si>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</si>
  <si>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</si>
  <si>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</si>
  <si>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</si>
  <si>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</si>
  <si>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</si>
  <si>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</si>
  <si>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</si>
  <si>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</si>
  <si>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</si>
  <si>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</si>
  <si>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</si>
  <si>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</si>
  <si>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</si>
  <si>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</si>
  <si>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</si>
  <si>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</si>
  <si>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</si>
  <si>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</si>
  <si>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</si>
  <si>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</si>
  <si>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</si>
  <si>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</si>
  <si>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</si>
  <si>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</si>
  <si>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</si>
  <si>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</si>
  <si>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</si>
  <si>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</si>
  <si>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</si>
  <si>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</si>
  <si>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</si>
  <si>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</si>
  <si>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</si>
  <si>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</si>
  <si>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</si>
  <si>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</si>
  <si>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</si>
  <si>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</si>
  <si>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</si>
  <si>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</si>
  <si>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</si>
  <si>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</si>
  <si>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</si>
  <si>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</si>
  <si>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</si>
  <si>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</si>
  <si>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</si>
  <si>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</si>
  <si>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</si>
  <si>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</si>
  <si>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</si>
  <si>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</si>
  <si>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</si>
  <si>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</si>
  <si>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</si>
  <si>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</si>
  <si>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</si>
  <si>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</si>
  <si>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</si>
  <si>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</si>
  <si>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</si>
  <si>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</si>
  <si>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</si>
  <si>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</si>
  <si>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</si>
  <si>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</si>
  <si>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</si>
  <si>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</si>
  <si>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</si>
  <si>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</si>
  <si>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</si>
  <si>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</si>
  <si>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</si>
  <si>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</si>
  <si>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</si>
  <si>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</si>
  <si>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</si>
  <si>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</si>
  <si>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</si>
  <si>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</si>
  <si>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</si>
  <si>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</si>
  <si>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</si>
  <si>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</si>
  <si>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</si>
  <si>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</si>
  <si>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</si>
  <si>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</si>
  <si>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</si>
  <si>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</si>
  <si>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</si>
  <si>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</si>
  <si>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</si>
  <si>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</si>
  <si>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</si>
  <si>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</si>
  <si>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</si>
  <si>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</si>
  <si>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</si>
  <si>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</si>
  <si>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</si>
  <si>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</si>
  <si>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</si>
  <si>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</si>
  <si>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</si>
  <si>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</si>
  <si>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</si>
  <si>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</si>
  <si>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</si>
  <si>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</si>
  <si>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</si>
  <si>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</si>
  <si>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</si>
  <si>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</si>
  <si>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</si>
  <si>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</si>
  <si>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</si>
  <si>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</si>
  <si>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</si>
  <si>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</si>
  <si>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</si>
  <si>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</si>
  <si>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</si>
  <si>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</si>
  <si>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</si>
  <si>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</si>
  <si>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</si>
  <si>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</si>
  <si>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</si>
  <si>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</si>
  <si>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</si>
  <si>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</si>
  <si>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</si>
  <si>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</si>
  <si>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</si>
  <si>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</si>
  <si>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</si>
  <si>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</si>
  <si>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</si>
  <si>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</si>
  <si>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</si>
  <si>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</si>
  <si>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</si>
  <si>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</si>
  <si>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</si>
  <si>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</si>
  <si>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</si>
  <si>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</si>
  <si>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</si>
  <si>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</si>
  <si>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</si>
  <si>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</si>
  <si>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</si>
  <si>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</si>
  <si>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</si>
  <si>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</si>
  <si>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</si>
  <si>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</si>
  <si>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</si>
  <si>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</si>
  <si>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</si>
  <si>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</si>
  <si>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</si>
  <si>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</si>
  <si>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</si>
  <si>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</si>
  <si>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</si>
  <si>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</si>
  <si>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</si>
  <si>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</si>
  <si>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</si>
  <si>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</si>
  <si>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</si>
  <si>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</si>
  <si>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</si>
  <si>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</si>
  <si>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</si>
  <si>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</si>
  <si>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</si>
  <si>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</si>
  <si>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</si>
  <si>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</si>
  <si>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</si>
  <si>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</si>
  <si>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</si>
  <si>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</si>
  <si>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</si>
  <si>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</si>
  <si>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</si>
  <si>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</si>
  <si>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</si>
  <si>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</si>
  <si>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</si>
  <si>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</si>
  <si>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</si>
  <si>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</si>
  <si>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</si>
  <si>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</si>
  <si>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</si>
  <si>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</si>
  <si>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</si>
  <si>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</si>
  <si>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</si>
  <si>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</si>
  <si>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</si>
  <si>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</si>
  <si>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</si>
  <si>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</si>
  <si>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</si>
  <si>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</si>
  <si>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</si>
  <si>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</si>
  <si>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</si>
  <si>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</si>
  <si>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</si>
  <si>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</si>
  <si>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</si>
  <si>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</si>
  <si>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</si>
  <si>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</si>
  <si>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</si>
  <si>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</si>
  <si>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</si>
  <si>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</si>
  <si>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</si>
  <si>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</si>
  <si>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</si>
  <si>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</si>
  <si>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</si>
  <si>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</si>
  <si>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</si>
  <si>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</si>
  <si>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</si>
  <si>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</si>
  <si>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</si>
  <si>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</si>
  <si>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</si>
  <si>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</si>
  <si>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</si>
  <si>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</si>
  <si>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</si>
  <si>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</si>
  <si>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</si>
  <si>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</si>
  <si>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</si>
  <si>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</si>
  <si>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</si>
  <si>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</si>
  <si>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</si>
  <si>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</si>
  <si>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</si>
  <si>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</si>
  <si>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</si>
  <si>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</si>
  <si>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</si>
  <si>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</si>
  <si>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</si>
  <si>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</si>
  <si>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</si>
  <si>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</si>
  <si>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</si>
  <si>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</si>
  <si>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</si>
  <si>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</si>
  <si>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</si>
  <si>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</si>
  <si>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</si>
  <si>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</si>
  <si>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</si>
  <si>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</si>
  <si>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</si>
  <si>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</si>
  <si>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</si>
  <si>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</si>
  <si>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</si>
  <si>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</si>
  <si>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</si>
  <si>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</si>
  <si>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</si>
  <si>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</si>
  <si>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</si>
  <si>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</si>
  <si>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</si>
  <si>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</si>
  <si>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</si>
  <si>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</si>
  <si>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</si>
  <si>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</si>
  <si>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</si>
  <si>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</si>
  <si>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</si>
  <si>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</si>
  <si>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</si>
  <si>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</si>
  <si>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</si>
  <si>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</si>
  <si>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</si>
  <si>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</si>
  <si>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</si>
  <si>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</si>
  <si>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</si>
  <si>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</si>
  <si>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</si>
  <si>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</si>
  <si>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</si>
  <si>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</si>
  <si>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</si>
  <si>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</si>
  <si>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</si>
  <si>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</si>
  <si>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</si>
  <si>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</si>
  <si>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</si>
  <si>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</si>
  <si>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</si>
  <si>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</si>
  <si>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</si>
  <si>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</si>
  <si>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</si>
  <si>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</si>
  <si>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</si>
  <si>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</si>
  <si>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</si>
  <si>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</si>
  <si>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</si>
  <si>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</si>
  <si>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</si>
  <si>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</si>
  <si>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</si>
  <si>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</si>
  <si>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</si>
  <si>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</si>
  <si>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</si>
  <si>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</si>
  <si>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</si>
  <si>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</si>
  <si>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</si>
  <si>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</si>
  <si>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</si>
  <si>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</si>
  <si>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</si>
  <si>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</si>
  <si>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</si>
  <si>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</si>
  <si>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</si>
  <si>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</si>
  <si>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</si>
  <si>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</si>
  <si>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</si>
  <si>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</si>
  <si>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</si>
  <si>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</si>
  <si>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</si>
  <si>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</si>
  <si>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</si>
  <si>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</si>
  <si>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</si>
  <si>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</si>
  <si>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</si>
  <si>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</si>
  <si>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</si>
  <si>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</si>
  <si>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</si>
  <si>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</si>
  <si>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</si>
  <si>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</si>
  <si>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</si>
  <si>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</si>
  <si>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</si>
  <si>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</si>
  <si>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</si>
  <si>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</si>
  <si>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</si>
  <si>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</si>
  <si>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</si>
  <si>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</si>
  <si>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</si>
  <si>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</si>
  <si>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</si>
  <si>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</si>
  <si>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</si>
  <si>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</si>
  <si>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</si>
  <si>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</si>
  <si>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</si>
  <si>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</si>
  <si>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</si>
  <si>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</si>
  <si>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</si>
  <si>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</si>
  <si>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</si>
  <si>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</si>
  <si>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</si>
  <si>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</si>
  <si>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</si>
  <si>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</si>
  <si>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</si>
  <si>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</si>
  <si>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</si>
  <si>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</si>
  <si>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</si>
  <si>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</si>
  <si>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</si>
  <si>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</si>
  <si>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</si>
  <si>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</si>
  <si>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</si>
  <si>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</si>
  <si>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</si>
  <si>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</si>
  <si>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</si>
  <si>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</si>
  <si>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</si>
  <si>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</si>
  <si>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</si>
  <si>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</si>
  <si>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</si>
  <si>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</si>
  <si>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</si>
  <si>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</si>
  <si>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</si>
  <si>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</si>
  <si>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</si>
  <si>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</si>
  <si>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</si>
  <si>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</si>
  <si>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</si>
  <si>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</si>
  <si>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</si>
  <si>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</si>
  <si>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</si>
  <si>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</si>
  <si>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</si>
  <si>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</si>
  <si>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</si>
  <si>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</si>
  <si>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</si>
  <si>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</si>
  <si>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</si>
  <si>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</si>
  <si>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</si>
  <si>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</si>
  <si>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</si>
  <si>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</si>
  <si>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</si>
  <si>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</si>
  <si>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</si>
  <si>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</si>
  <si>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</si>
  <si>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</si>
  <si>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</si>
  <si>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</si>
  <si>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</si>
  <si>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</si>
  <si>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</si>
  <si>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</si>
  <si>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</si>
  <si>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</si>
  <si>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</si>
  <si>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</si>
  <si>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</si>
  <si>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</si>
  <si>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</si>
  <si>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</si>
  <si>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</si>
  <si>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</si>
  <si>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</si>
  <si>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</si>
  <si>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</si>
  <si>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</si>
  <si>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</si>
  <si>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</si>
  <si>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</si>
  <si>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</si>
  <si>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</si>
  <si>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</si>
  <si>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</si>
  <si>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</si>
  <si>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</si>
  <si>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</si>
  <si>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</si>
  <si>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</si>
  <si>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</si>
  <si>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</si>
  <si>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</si>
  <si>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</si>
  <si>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</si>
  <si>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</si>
  <si>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</si>
  <si>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</si>
  <si>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</si>
  <si>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</si>
  <si>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</si>
  <si>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</si>
  <si>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</si>
  <si>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</si>
  <si>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</si>
  <si>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</si>
  <si>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</si>
  <si>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</si>
  <si>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</si>
  <si>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</si>
  <si>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</si>
  <si>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</si>
  <si>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</si>
  <si>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</si>
  <si>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</si>
  <si>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</si>
  <si>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</si>
  <si>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</si>
  <si>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</si>
  <si>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</si>
  <si>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</si>
  <si>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</si>
  <si>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</si>
  <si>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</si>
  <si>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</si>
  <si>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</si>
  <si>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</si>
  <si>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</si>
  <si>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</si>
  <si>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</si>
  <si>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</si>
  <si>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</si>
  <si>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</si>
  <si>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</si>
  <si>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</si>
  <si>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</si>
  <si>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</si>
  <si>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</si>
  <si>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</si>
  <si>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</si>
  <si>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</si>
  <si>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</si>
  <si>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</si>
  <si>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</si>
  <si>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</si>
  <si>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</si>
  <si>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</si>
  <si>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</si>
  <si>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</si>
  <si>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</si>
  <si>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</si>
  <si>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</si>
  <si>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</si>
  <si>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</si>
  <si>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</si>
  <si>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</si>
  <si>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</si>
  <si>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</si>
  <si>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</si>
  <si>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</si>
  <si>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</si>
  <si>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</si>
  <si>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</si>
  <si>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</si>
  <si>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</si>
  <si>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</si>
  <si>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</si>
  <si>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</si>
  <si>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</si>
  <si>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</si>
  <si>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</si>
  <si>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</si>
  <si>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</si>
  <si>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</si>
  <si>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</si>
  <si>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</si>
  <si>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</si>
  <si>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</si>
  <si>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</si>
  <si>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</si>
  <si>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</si>
  <si>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</si>
  <si>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</si>
  <si>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</si>
  <si>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</si>
  <si>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</si>
  <si>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</si>
  <si>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</si>
  <si>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</si>
  <si>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</si>
  <si>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</si>
  <si>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</si>
  <si>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</si>
  <si>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</si>
  <si>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</si>
  <si>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</si>
  <si>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</si>
  <si>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</si>
  <si>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</si>
  <si>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</si>
  <si>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</si>
  <si>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</si>
  <si>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</si>
  <si>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</si>
  <si>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</si>
  <si>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</si>
  <si>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</si>
  <si>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</si>
  <si>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</si>
  <si>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</si>
  <si>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</si>
  <si>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</si>
  <si>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</si>
  <si>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</si>
  <si>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</si>
  <si>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</si>
  <si>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</si>
  <si>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</si>
  <si>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</si>
  <si>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</si>
  <si>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</si>
  <si>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</si>
  <si>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</si>
  <si>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</si>
  <si>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</si>
  <si>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</si>
  <si>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</si>
  <si>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</si>
  <si>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</si>
  <si>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</si>
  <si>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</si>
  <si>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</si>
  <si>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</si>
  <si>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</si>
  <si>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</si>
  <si>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</si>
  <si>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</si>
  <si>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</si>
  <si>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</si>
  <si>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</si>
  <si>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</si>
  <si>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</si>
  <si>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</si>
  <si>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</si>
  <si>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</si>
  <si>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</si>
  <si>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</si>
  <si>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</si>
  <si>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</si>
  <si>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</si>
  <si>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</si>
  <si>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</si>
  <si>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</si>
  <si>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</si>
  <si>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</si>
  <si>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</si>
  <si>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</si>
  <si>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</si>
  <si>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</si>
  <si>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</si>
  <si>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</si>
  <si>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</si>
  <si>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</si>
  <si>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</si>
  <si>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</si>
  <si>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</si>
  <si>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</si>
  <si>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</si>
  <si>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</si>
  <si>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</si>
  <si>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</si>
  <si>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</si>
  <si>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</si>
  <si>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</si>
  <si>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</si>
  <si>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</si>
  <si>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</si>
  <si>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</si>
  <si>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</si>
  <si>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</si>
  <si>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</si>
  <si>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</si>
  <si>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</si>
  <si>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</si>
  <si>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</si>
  <si>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</si>
  <si>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</si>
  <si>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</si>
  <si>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</si>
  <si>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</si>
  <si>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</si>
  <si>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</si>
  <si>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</si>
  <si>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</si>
  <si>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</si>
  <si>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</si>
  <si>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</si>
  <si>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</si>
  <si>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</si>
  <si>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</si>
  <si>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</si>
  <si>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</si>
  <si>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</si>
  <si>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</si>
  <si>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</si>
  <si>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</si>
  <si>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</si>
  <si>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</si>
  <si>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</si>
  <si>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</si>
  <si>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</si>
  <si>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</si>
  <si>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</si>
  <si>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</si>
  <si>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</si>
  <si>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</si>
  <si>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</si>
  <si>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</si>
  <si>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</si>
  <si>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</si>
  <si>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</si>
  <si>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</si>
  <si>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</si>
  <si>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</si>
  <si>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</si>
  <si>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</si>
  <si>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</si>
  <si>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</si>
  <si>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</si>
  <si>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</si>
  <si>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</si>
  <si>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</si>
  <si>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</si>
  <si>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</si>
  <si>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</si>
  <si>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</si>
  <si>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</si>
  <si>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</si>
  <si>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</si>
  <si>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</si>
  <si>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</si>
  <si>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</si>
  <si>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</si>
  <si>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</si>
  <si>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</si>
  <si>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</si>
  <si>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</si>
  <si>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</si>
  <si>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</si>
  <si>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</si>
  <si>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</si>
  <si>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</si>
  <si>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</si>
  <si>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</si>
  <si>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</si>
  <si>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</si>
  <si>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</si>
  <si>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</si>
  <si>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</si>
  <si>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</si>
  <si>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</si>
  <si>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</si>
  <si>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</si>
  <si>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</si>
  <si>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</si>
  <si>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</si>
  <si>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</si>
  <si>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</si>
  <si>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</si>
  <si>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</si>
  <si>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</si>
  <si>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</si>
  <si>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</si>
  <si>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</si>
  <si>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</si>
  <si>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</si>
  <si>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</si>
  <si>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</si>
  <si>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</si>
  <si>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</si>
  <si>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</si>
  <si>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</si>
  <si>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</si>
  <si>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</si>
  <si>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</si>
  <si>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</si>
  <si>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</si>
  <si>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</si>
  <si>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</si>
  <si>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</si>
  <si>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</si>
  <si>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</si>
  <si>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</si>
  <si>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</si>
  <si>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</si>
  <si>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</si>
  <si>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</si>
  <si>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</si>
  <si>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</si>
  <si>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</si>
  <si>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</si>
  <si>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</si>
  <si>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</si>
  <si>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</si>
  <si>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</si>
  <si>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</si>
  <si>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</si>
  <si>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</si>
  <si>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</si>
  <si>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</si>
  <si>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</si>
  <si>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</si>
  <si>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</si>
  <si>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</si>
  <si>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</si>
  <si>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</si>
  <si>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</si>
  <si>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</si>
  <si>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</si>
  <si>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</si>
  <si>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</si>
  <si>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</si>
  <si>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</si>
  <si>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</si>
  <si>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</si>
  <si>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</si>
  <si>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</si>
  <si>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</si>
  <si>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</si>
  <si>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</si>
  <si>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</si>
  <si>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</si>
  <si>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</si>
  <si>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</si>
  <si>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</si>
  <si>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</si>
  <si>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</si>
  <si>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</si>
  <si>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</si>
  <si>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</si>
  <si>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</si>
  <si>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</si>
  <si>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</si>
  <si>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</si>
  <si>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</si>
  <si>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</si>
  <si>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</si>
  <si>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</si>
  <si>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</si>
  <si>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</si>
  <si>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</si>
  <si>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</si>
  <si>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</si>
  <si>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</si>
  <si>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</si>
  <si>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</si>
  <si>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</si>
  <si>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</si>
  <si>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</si>
  <si>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</si>
  <si>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</si>
  <si>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</si>
  <si>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</si>
  <si>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</si>
  <si>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</si>
  <si>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</si>
  <si>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</si>
  <si>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</si>
  <si>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</si>
  <si>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</si>
  <si>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</si>
  <si>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</si>
  <si>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</si>
  <si>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</si>
  <si>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</si>
  <si>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</si>
  <si>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</si>
  <si>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</si>
  <si>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</si>
  <si>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</si>
  <si>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</si>
  <si>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</si>
  <si>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</si>
  <si>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</si>
  <si>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</si>
  <si>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</si>
  <si>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</si>
  <si>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</si>
  <si>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</si>
  <si>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</si>
  <si>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</si>
  <si>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</si>
  <si>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</si>
  <si>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</si>
  <si>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</si>
  <si>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</si>
  <si>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</si>
  <si>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</si>
  <si>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</si>
  <si>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</si>
  <si>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</si>
  <si>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</si>
  <si>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</si>
  <si>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</si>
  <si>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</si>
  <si>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</si>
  <si>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</si>
  <si>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</si>
  <si>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</si>
  <si>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</si>
  <si>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</si>
  <si>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</si>
  <si>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</si>
  <si>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</si>
  <si>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</si>
  <si>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</si>
  <si>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</si>
  <si>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</si>
  <si>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</si>
  <si>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</si>
  <si>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</si>
  <si>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</si>
  <si>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</si>
  <si>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</si>
  <si>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</si>
  <si>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</si>
  <si>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</si>
  <si>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</si>
  <si>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</si>
  <si>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</si>
  <si>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</si>
  <si>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</si>
  <si>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</si>
  <si>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</si>
  <si>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</si>
  <si>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</si>
  <si>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</si>
  <si>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</si>
  <si>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</si>
  <si>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</si>
  <si>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</si>
  <si>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</si>
  <si>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</si>
  <si>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</si>
  <si>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</si>
  <si>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</si>
  <si>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</si>
  <si>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</si>
  <si>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</si>
  <si>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</si>
  <si>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</si>
  <si>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</si>
  <si>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</si>
  <si>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</si>
  <si>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</si>
  <si>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</si>
  <si>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</si>
  <si>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</si>
  <si>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</si>
  <si>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</si>
  <si>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</si>
  <si>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</si>
  <si>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</si>
  <si>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</si>
  <si>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</si>
  <si>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</si>
  <si>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</si>
  <si>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</si>
  <si>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</si>
  <si>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</si>
  <si>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</si>
  <si>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</si>
  <si>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</si>
  <si>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</si>
  <si>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</si>
  <si>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</si>
  <si>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</si>
  <si>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</si>
  <si>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</si>
  <si>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</si>
  <si>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</si>
  <si>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</si>
  <si>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</si>
  <si>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</si>
  <si>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</si>
  <si>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</si>
  <si>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</si>
  <si>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</si>
  <si>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</si>
  <si>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</si>
  <si>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</si>
  <si>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</si>
  <si>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</si>
  <si>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</si>
  <si>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</si>
  <si>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</si>
  <si>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</si>
  <si>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</si>
  <si>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</si>
  <si>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</si>
  <si>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</si>
  <si>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</si>
  <si>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</si>
  <si>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</si>
  <si>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</si>
  <si>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</si>
  <si>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</si>
  <si>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</si>
  <si>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</si>
  <si>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</si>
  <si>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</si>
  <si>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</si>
  <si>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</si>
  <si>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</si>
  <si>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</si>
  <si>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</si>
  <si>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</si>
  <si>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</si>
  <si>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</si>
  <si>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</si>
  <si>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</si>
  <si>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</si>
  <si>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</si>
  <si>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</si>
  <si>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</si>
  <si>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</si>
  <si>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</si>
  <si>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</si>
  <si>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</si>
  <si>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</si>
  <si>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</si>
  <si>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</si>
  <si>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</si>
  <si>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</si>
  <si>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</si>
  <si>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</si>
  <si>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</si>
  <si>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</si>
  <si>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</si>
  <si>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</si>
  <si>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</si>
  <si>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</si>
  <si>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</si>
  <si>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</si>
  <si>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</si>
  <si>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</si>
  <si>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</si>
  <si>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</si>
  <si>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</si>
  <si>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</si>
  <si>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</si>
  <si>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</si>
  <si>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</si>
  <si>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</si>
  <si>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</si>
  <si>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</si>
  <si>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</si>
  <si>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</si>
  <si>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</si>
  <si>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</si>
  <si>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</si>
  <si>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</si>
  <si>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</si>
  <si>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</si>
  <si>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</si>
  <si>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</si>
  <si>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</si>
  <si>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</si>
  <si>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</si>
  <si>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</si>
  <si>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</si>
  <si>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</si>
  <si>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</si>
  <si>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</si>
  <si>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</si>
  <si>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</si>
  <si>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</si>
  <si>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</si>
  <si>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</si>
  <si>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</si>
  <si>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</si>
  <si>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</si>
  <si>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</si>
  <si>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</si>
  <si>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</si>
  <si>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</si>
  <si>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</si>
  <si>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</si>
  <si>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</si>
  <si>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</si>
  <si>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</si>
  <si>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</si>
  <si>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</si>
  <si>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</si>
  <si>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</si>
  <si>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</si>
  <si>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</si>
  <si>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</si>
  <si>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</si>
  <si>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</si>
  <si>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</si>
  <si>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</si>
  <si>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</si>
  <si>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</si>
  <si>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</si>
  <si>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</si>
  <si>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</si>
  <si>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</si>
  <si>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</si>
  <si>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</si>
  <si>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</si>
  <si>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</si>
  <si>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</si>
  <si>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</si>
  <si>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</si>
  <si>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</si>
  <si>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</si>
  <si>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</si>
  <si>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</si>
  <si>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</si>
  <si>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</si>
  <si>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</si>
  <si>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</si>
  <si>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</si>
  <si>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</si>
  <si>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</si>
  <si>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</si>
  <si>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</si>
  <si>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</si>
  <si>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</si>
  <si>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</si>
  <si>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</si>
  <si>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</si>
  <si>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</si>
  <si>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</si>
  <si>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</si>
  <si>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</si>
  <si>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</si>
  <si>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</si>
  <si>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</si>
  <si>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</si>
  <si>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</si>
  <si>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</si>
  <si>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</si>
  <si>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</si>
  <si>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</si>
  <si>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</si>
  <si>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</si>
  <si>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</si>
  <si>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</si>
  <si>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</si>
  <si>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</si>
  <si>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</si>
  <si>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</si>
  <si>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</si>
  <si>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</si>
  <si>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</si>
  <si>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</si>
  <si>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</si>
  <si>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</si>
  <si>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</si>
  <si>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</si>
  <si>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</si>
  <si>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</si>
  <si>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</si>
  <si>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</si>
  <si>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</si>
  <si>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</si>
  <si>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</si>
  <si>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</si>
  <si>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</si>
  <si>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</si>
  <si>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</si>
  <si>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</si>
  <si>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</si>
  <si>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</si>
  <si>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</si>
  <si>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</si>
  <si>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</si>
  <si>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</si>
  <si>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</si>
  <si>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</si>
  <si>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</si>
  <si>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</si>
  <si>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</si>
  <si>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</si>
  <si>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</si>
  <si>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</si>
  <si>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</si>
  <si>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</si>
  <si>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</si>
  <si>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</si>
  <si>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</si>
  <si>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</si>
  <si>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</si>
  <si>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</si>
  <si>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</si>
  <si>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</si>
  <si>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</si>
  <si>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</si>
  <si>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</si>
  <si>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</si>
  <si>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</si>
  <si>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</si>
  <si>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</si>
  <si>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</si>
  <si>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</si>
  <si>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</si>
  <si>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</si>
  <si>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</si>
  <si>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</si>
  <si>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</si>
  <si>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</si>
  <si>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</si>
  <si>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</si>
  <si>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</si>
  <si>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</si>
  <si>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</si>
  <si>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</si>
  <si>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</si>
  <si>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</si>
  <si>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</si>
  <si>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</si>
  <si>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</si>
  <si>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</si>
  <si>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</si>
  <si>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</si>
  <si>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</si>
  <si>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</si>
  <si>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</si>
  <si>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</si>
  <si>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</si>
  <si>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</si>
  <si>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</si>
  <si>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</si>
  <si>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</si>
  <si>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</si>
  <si>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</si>
  <si>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</si>
  <si>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</si>
  <si>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</si>
  <si>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</si>
  <si>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</si>
  <si>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</si>
  <si>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</si>
  <si>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</si>
  <si>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</si>
  <si>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</si>
  <si>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</si>
  <si>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</si>
  <si>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</si>
  <si>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</si>
  <si>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</si>
  <si>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</si>
  <si>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</si>
  <si>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</si>
  <si>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</si>
  <si>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</si>
  <si>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</si>
  <si>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</si>
  <si>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</si>
  <si>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</si>
  <si>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</si>
  <si>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</si>
  <si>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</si>
  <si>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</si>
  <si>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</si>
  <si>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</si>
  <si>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</si>
  <si>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</si>
  <si>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</si>
  <si>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</si>
  <si>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</si>
  <si>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</si>
  <si>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</si>
  <si>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</si>
  <si>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</si>
  <si>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</si>
  <si>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</si>
  <si>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</si>
  <si>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</si>
  <si>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</si>
  <si>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</si>
  <si>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</si>
  <si>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</si>
  <si>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</si>
  <si>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</si>
  <si>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</si>
  <si>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</si>
  <si>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</si>
  <si>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</si>
  <si>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</si>
  <si>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</si>
  <si>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</si>
  <si>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</si>
  <si>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</si>
  <si>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</si>
  <si>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</si>
  <si>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</si>
  <si>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</si>
  <si>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</si>
  <si>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</si>
  <si>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</si>
  <si>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</si>
  <si>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</si>
  <si>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</si>
  <si>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</si>
  <si>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</si>
  <si>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</si>
  <si>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</si>
  <si>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</si>
  <si>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</si>
  <si>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</si>
  <si>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</si>
  <si>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</si>
  <si>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</si>
  <si>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</si>
  <si>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</si>
  <si>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</si>
  <si>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</si>
  <si>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</si>
  <si>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</si>
  <si>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</si>
  <si>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</si>
  <si>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</si>
  <si>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</si>
  <si>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</si>
  <si>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</si>
  <si>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</si>
  <si>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</si>
  <si>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</si>
  <si>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</si>
  <si>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</si>
  <si>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</si>
  <si>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</si>
  <si>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</si>
  <si>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</si>
  <si>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</si>
  <si>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</si>
  <si>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</si>
  <si>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</si>
  <si>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</si>
  <si>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</si>
  <si>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</si>
  <si>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</si>
  <si>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</si>
  <si>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</si>
  <si>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</si>
  <si>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</si>
  <si>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</si>
  <si>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</si>
  <si>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</si>
  <si>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</si>
  <si>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</si>
  <si>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</si>
  <si>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</si>
  <si>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</si>
  <si>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</si>
  <si>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</si>
  <si>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</si>
  <si>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</si>
  <si>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</si>
  <si>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</si>
  <si>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</si>
  <si>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</si>
  <si>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</si>
  <si>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</si>
  <si>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</si>
  <si>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</si>
  <si>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</si>
  <si>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</si>
  <si>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</si>
  <si>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</si>
  <si>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</si>
  <si>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</si>
  <si>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</si>
  <si>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</si>
  <si>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</si>
  <si>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</si>
  <si>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</si>
  <si>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</si>
  <si>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</si>
  <si>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</si>
  <si>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</si>
  <si>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</si>
  <si>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</si>
  <si>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</si>
  <si>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</si>
  <si>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</si>
  <si>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</si>
  <si>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</si>
  <si>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</si>
  <si>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</si>
  <si>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</si>
  <si>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</si>
  <si>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</si>
  <si>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</si>
  <si>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</si>
  <si>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</si>
  <si>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</si>
  <si>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</si>
  <si>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</si>
  <si>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</si>
  <si>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</si>
  <si>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</si>
  <si>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</si>
  <si>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</si>
  <si>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</si>
  <si>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</si>
  <si>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</si>
  <si>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</si>
  <si>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</si>
  <si>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</si>
  <si>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</si>
  <si>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</si>
  <si>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</si>
  <si>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</si>
  <si>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</si>
  <si>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</si>
  <si>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</si>
  <si>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</si>
  <si>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</si>
  <si>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</si>
  <si>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</si>
  <si>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</si>
  <si>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</si>
  <si>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</si>
  <si>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</si>
  <si>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</si>
  <si>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</si>
  <si>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</si>
  <si>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</si>
  <si>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</si>
  <si>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</si>
  <si>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</si>
  <si>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</si>
  <si>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</si>
  <si>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</si>
  <si>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</si>
  <si>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</si>
  <si>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</si>
  <si>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</si>
  <si>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</si>
  <si>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</si>
  <si>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</si>
  <si>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</si>
  <si>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</si>
  <si>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</si>
  <si>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</si>
  <si>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</si>
  <si>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</si>
  <si>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</si>
  <si>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</si>
  <si>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</si>
  <si>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</si>
  <si>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</si>
  <si>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</si>
  <si>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</si>
  <si>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</si>
  <si>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</si>
  <si>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</si>
  <si>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</si>
  <si>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</si>
  <si>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</si>
  <si>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</si>
  <si>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</si>
  <si>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</si>
  <si>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</si>
  <si>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</si>
  <si>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</si>
  <si>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</si>
  <si>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</si>
  <si>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</si>
  <si>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</si>
  <si>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</si>
  <si>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</si>
  <si>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</si>
  <si>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</si>
  <si>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</si>
  <si>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</si>
  <si>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</si>
  <si>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</si>
  <si>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</si>
  <si>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</si>
  <si>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</si>
  <si>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</si>
  <si>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</si>
  <si>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</si>
  <si>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</si>
  <si>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</si>
  <si>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</si>
  <si>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</si>
  <si>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</si>
  <si>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</si>
  <si>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</si>
  <si>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</si>
  <si>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</si>
  <si>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</si>
  <si>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</si>
  <si>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</si>
  <si>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</si>
  <si>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</si>
  <si>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</si>
  <si>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</si>
  <si>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</si>
  <si>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</si>
  <si>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</si>
  <si>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</si>
  <si>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</si>
  <si>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</si>
  <si>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</si>
  <si>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</si>
  <si>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</si>
  <si>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</si>
  <si>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</si>
  <si>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</si>
  <si>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</si>
  <si>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</si>
  <si>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</si>
  <si>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</si>
  <si>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</si>
  <si>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</si>
  <si>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</si>
  <si>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</si>
  <si>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</si>
  <si>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</si>
  <si>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</si>
  <si>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</si>
  <si>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</si>
  <si>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</si>
  <si>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</si>
  <si>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</si>
  <si>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</si>
  <si>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</si>
  <si>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</si>
  <si>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</si>
  <si>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</si>
  <si>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</si>
  <si>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</si>
  <si>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</si>
  <si>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</si>
  <si>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</si>
  <si>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</si>
  <si>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</si>
  <si>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</si>
  <si>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</si>
  <si>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</si>
  <si>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</si>
  <si>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</si>
  <si>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</si>
  <si>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</si>
  <si>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</si>
  <si>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</si>
  <si>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</si>
  <si>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</si>
  <si>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</si>
  <si>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</si>
  <si>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</si>
  <si>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</si>
  <si>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</si>
  <si>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</si>
  <si>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</si>
  <si>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</si>
  <si>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</si>
  <si>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</si>
  <si>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</si>
  <si>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</si>
  <si>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</si>
  <si>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</si>
  <si>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</si>
  <si>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</si>
  <si>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</si>
  <si>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</si>
  <si>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</si>
  <si>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</si>
  <si>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</si>
  <si>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</si>
  <si>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</si>
  <si>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</si>
  <si>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</si>
  <si>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</si>
  <si>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</si>
  <si>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</si>
  <si>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</si>
  <si>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</si>
  <si>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</si>
  <si>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</si>
  <si>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</si>
  <si>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</si>
  <si>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</si>
  <si>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</si>
  <si>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</si>
  <si>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</si>
  <si>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</si>
  <si>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</si>
  <si>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</si>
  <si>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</si>
  <si>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</si>
  <si>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</si>
  <si>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</si>
  <si>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</si>
  <si>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</si>
  <si>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</si>
  <si>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</si>
  <si>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</si>
  <si>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</si>
  <si>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</si>
  <si>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</si>
  <si>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</si>
  <si>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</si>
  <si>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</si>
  <si>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</si>
  <si>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</si>
  <si>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</si>
  <si>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</si>
  <si>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</si>
  <si>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</si>
  <si>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</si>
  <si>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</si>
  <si>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</si>
  <si>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</si>
  <si>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</si>
  <si>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</si>
  <si>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</si>
  <si>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</si>
  <si>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</si>
  <si>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</si>
  <si>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</si>
  <si>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</si>
  <si>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</si>
  <si>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</si>
  <si>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</si>
  <si>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</si>
  <si>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</si>
  <si>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</si>
  <si>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</si>
  <si>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</si>
  <si>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</si>
  <si>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</si>
  <si>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</si>
  <si>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</si>
  <si>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</si>
  <si>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</si>
  <si>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</si>
  <si>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</si>
  <si>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</si>
  <si>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</si>
  <si>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</si>
  <si>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</si>
  <si>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</si>
  <si>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</si>
  <si>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</si>
  <si>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</si>
  <si>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</si>
  <si>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</si>
  <si>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</si>
  <si>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</si>
  <si>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</si>
  <si>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</si>
  <si>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</si>
  <si>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</si>
  <si>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</si>
  <si>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</si>
  <si>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</si>
  <si>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</si>
  <si>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</si>
  <si>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</si>
  <si>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</si>
  <si>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</si>
  <si>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</si>
  <si>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</si>
  <si>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</si>
  <si>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</si>
  <si>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</si>
  <si>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</si>
  <si>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</si>
  <si>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</si>
  <si>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</si>
  <si>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</si>
  <si>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</si>
  <si>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</si>
  <si>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</si>
  <si>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</si>
  <si>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</si>
  <si>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</si>
  <si>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</si>
  <si>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</si>
  <si>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</si>
  <si>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</si>
  <si>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</si>
  <si>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</si>
  <si>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</si>
  <si>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</si>
  <si>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</si>
  <si>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</si>
  <si>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</si>
  <si>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</si>
  <si>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</si>
  <si>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</si>
  <si>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</si>
  <si>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</si>
  <si>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</si>
  <si>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</si>
  <si>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</si>
  <si>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</si>
  <si>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</si>
  <si>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</si>
  <si>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</si>
  <si>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</si>
  <si>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</si>
  <si>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</si>
  <si>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</si>
  <si>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</si>
  <si>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</si>
  <si>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</si>
  <si>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</si>
  <si>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</si>
  <si>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</si>
  <si>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</si>
  <si>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</si>
  <si>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</si>
  <si>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</si>
  <si>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</si>
  <si>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</si>
  <si>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</si>
  <si>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</si>
  <si>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</si>
  <si>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</si>
  <si>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</si>
  <si>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</si>
  <si>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</si>
  <si>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</si>
  <si>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</si>
  <si>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</si>
  <si>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</si>
  <si>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</si>
  <si>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</si>
  <si>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</si>
  <si>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</si>
  <si>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</si>
  <si>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</si>
  <si>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</si>
  <si>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</si>
  <si>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</si>
  <si>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</si>
  <si>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</si>
  <si>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</si>
  <si>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</si>
  <si>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</si>
  <si>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</si>
  <si>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</si>
  <si>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</si>
  <si>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</si>
  <si>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</si>
  <si>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</si>
  <si>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</si>
  <si>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</si>
  <si>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</si>
  <si>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</si>
  <si>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</si>
  <si>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</si>
  <si>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</si>
  <si>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</si>
  <si>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</si>
  <si>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</si>
  <si>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</si>
  <si>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</si>
  <si>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</si>
  <si>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</si>
  <si>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</si>
  <si>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</si>
  <si>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</si>
  <si>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</si>
  <si>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</si>
  <si>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</si>
  <si>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</si>
  <si>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</si>
  <si>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</si>
  <si>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</si>
  <si>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</si>
  <si>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</si>
  <si>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</si>
  <si>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</si>
  <si>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</si>
  <si>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</si>
  <si>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</si>
  <si>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</si>
  <si>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</si>
  <si>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</si>
  <si>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</si>
  <si>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</si>
  <si>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</si>
  <si>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</si>
  <si>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</si>
  <si>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</si>
  <si>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</si>
  <si>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</si>
  <si>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</si>
  <si>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</si>
  <si>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</si>
  <si>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</si>
  <si>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</si>
  <si>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</si>
  <si>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</si>
  <si>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</si>
  <si>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</si>
  <si>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</si>
  <si>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</si>
  <si>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</si>
  <si>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</si>
  <si>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</si>
  <si>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</si>
  <si>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</si>
  <si>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</si>
  <si>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</si>
  <si>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</si>
  <si>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</si>
  <si>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</si>
  <si>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</si>
  <si>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</si>
  <si>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</si>
  <si>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</si>
  <si>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</si>
  <si>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</si>
  <si>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</si>
  <si>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</si>
  <si>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</si>
  <si>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</si>
  <si>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</si>
  <si>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</si>
  <si>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</si>
  <si>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</si>
  <si>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</si>
  <si>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</si>
  <si>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</si>
  <si>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</si>
  <si>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</si>
  <si>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</si>
  <si>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</si>
  <si>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</si>
  <si>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</si>
  <si>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</si>
  <si>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</si>
  <si>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</si>
  <si>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</si>
  <si>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</si>
  <si>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</si>
  <si>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</si>
  <si>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</si>
  <si>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</si>
  <si>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</si>
  <si>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</si>
  <si>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</si>
  <si>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</si>
  <si>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</si>
  <si>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</si>
  <si>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</si>
  <si>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</si>
  <si>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</si>
  <si>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</si>
  <si>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</si>
  <si>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</si>
  <si>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</si>
  <si>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</si>
  <si>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</si>
  <si>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</si>
  <si>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</si>
  <si>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</si>
  <si>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</si>
  <si>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</si>
  <si>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</si>
  <si>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</si>
  <si>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</si>
  <si>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</si>
  <si>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</si>
  <si>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</si>
  <si>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</si>
  <si>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</si>
  <si>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</si>
  <si>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</si>
  <si>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</si>
  <si>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</si>
  <si>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</si>
  <si>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</si>
  <si>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</si>
  <si>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</si>
  <si>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</si>
  <si>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</si>
  <si>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</si>
  <si>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</si>
  <si>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</si>
  <si>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</si>
  <si>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</si>
  <si>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</si>
  <si>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</si>
  <si>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</si>
  <si>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</si>
  <si>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</si>
  <si>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</si>
  <si>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</si>
  <si>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</si>
  <si>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</si>
  <si>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</si>
  <si>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</si>
  <si>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</si>
  <si>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</si>
  <si>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</si>
  <si>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</si>
  <si>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</si>
  <si>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</si>
  <si>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</si>
  <si>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</si>
  <si>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</si>
  <si>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</si>
  <si>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</si>
  <si>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</si>
  <si>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</si>
  <si>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</si>
  <si>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</si>
  <si>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</si>
  <si>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</si>
  <si>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</si>
  <si>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</si>
  <si>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</si>
  <si>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</si>
  <si>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</si>
  <si>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</si>
  <si>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</si>
  <si>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</si>
  <si>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</si>
  <si>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</si>
  <si>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</si>
  <si>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</si>
  <si>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</si>
  <si>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</si>
  <si>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</si>
  <si>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</si>
  <si>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</si>
  <si>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</si>
  <si>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</si>
  <si>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</si>
  <si>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</si>
  <si>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</si>
  <si>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</si>
  <si>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</si>
  <si>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</si>
  <si>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</si>
  <si>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</si>
  <si>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</si>
  <si>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</si>
  <si>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</si>
  <si>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</si>
  <si>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</si>
  <si>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</si>
  <si>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</si>
  <si>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</si>
  <si>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</si>
  <si>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</si>
  <si>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</si>
  <si>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</si>
  <si>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</si>
  <si>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</si>
  <si>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</si>
  <si>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</si>
  <si>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</si>
  <si>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</si>
  <si>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</si>
  <si>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</si>
  <si>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</si>
  <si>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</si>
  <si>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</si>
  <si>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</si>
  <si>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</si>
  <si>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</si>
  <si>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</si>
  <si>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</si>
  <si>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</si>
  <si>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</si>
  <si>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</si>
  <si>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</si>
  <si>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</si>
  <si>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</si>
  <si>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</si>
  <si>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</si>
  <si>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</si>
  <si>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</si>
  <si>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</si>
  <si>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</si>
  <si>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</si>
  <si>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</si>
  <si>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</si>
  <si>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</si>
  <si>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</si>
  <si>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</si>
  <si>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</si>
  <si>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</si>
  <si>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</si>
  <si>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</si>
  <si>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</si>
  <si>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</si>
  <si>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</si>
  <si>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</si>
  <si>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</si>
  <si>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</si>
  <si>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</si>
  <si>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</si>
  <si>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</si>
  <si>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</si>
  <si>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</si>
  <si>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</si>
  <si>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</si>
  <si>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</si>
  <si>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</si>
  <si>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</si>
  <si>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</si>
  <si>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</si>
  <si>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</si>
  <si>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</si>
  <si>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</si>
  <si>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</si>
  <si>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</si>
  <si>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</si>
  <si>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</si>
  <si>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</si>
  <si>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</si>
  <si>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</si>
  <si>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</si>
  <si>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</si>
  <si>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</si>
  <si>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</si>
  <si>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</si>
  <si>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</si>
  <si>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</si>
  <si>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</si>
  <si>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</si>
  <si>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</si>
  <si>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</si>
  <si>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</si>
  <si>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</si>
  <si>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</si>
  <si>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</si>
  <si>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</si>
  <si>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</si>
  <si>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</si>
  <si>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</si>
  <si>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</si>
  <si>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</si>
  <si>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</si>
  <si>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</si>
  <si>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</si>
  <si>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</si>
  <si>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</si>
  <si>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</si>
  <si>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</si>
  <si>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</si>
  <si>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</si>
  <si>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</si>
  <si>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</si>
  <si>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</si>
  <si>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</si>
  <si>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</si>
  <si>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</si>
  <si>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</si>
  <si>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</si>
  <si>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</si>
  <si>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</si>
  <si>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</si>
  <si>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</si>
  <si>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</si>
  <si>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</si>
  <si>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</si>
  <si>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</si>
  <si>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</si>
  <si>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</si>
  <si>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</si>
  <si>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</si>
  <si>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</si>
  <si>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</si>
  <si>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</si>
  <si>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</si>
  <si>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</si>
  <si>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</si>
  <si>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</si>
  <si>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</si>
  <si>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</si>
  <si>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</si>
  <si>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</si>
  <si>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</si>
  <si>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</si>
  <si>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</si>
  <si>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</si>
  <si>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</si>
  <si>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</si>
  <si>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</si>
  <si>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</si>
  <si>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</si>
  <si>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</si>
  <si>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</si>
  <si>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</si>
  <si>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</si>
  <si>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</si>
  <si>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</si>
  <si>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</si>
  <si>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</si>
  <si>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</si>
  <si>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</si>
  <si>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</si>
  <si>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</si>
  <si>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</si>
  <si>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</si>
  <si>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</si>
  <si>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</si>
  <si>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</si>
  <si>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</si>
  <si>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</si>
  <si>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</si>
  <si>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</si>
  <si>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</si>
  <si>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</si>
  <si>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</si>
  <si>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</si>
  <si>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</si>
  <si>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</si>
  <si>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</si>
  <si>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</si>
  <si>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</si>
  <si>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</si>
  <si>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</si>
  <si>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</si>
  <si>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</si>
  <si>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</si>
  <si>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</si>
  <si>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</si>
  <si>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</si>
  <si>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</si>
  <si>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</si>
  <si>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</si>
  <si>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</si>
  <si>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</si>
  <si>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</si>
  <si>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</si>
  <si>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</si>
  <si>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</si>
  <si>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</si>
  <si>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</si>
  <si>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</si>
  <si>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</si>
  <si>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</si>
  <si>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</si>
  <si>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</si>
  <si>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</si>
  <si>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</si>
  <si>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</si>
  <si>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</si>
  <si>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</si>
  <si>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</si>
  <si>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</si>
  <si>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</si>
  <si>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</si>
  <si>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</si>
  <si>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</si>
  <si>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</si>
  <si>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</si>
  <si>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</si>
  <si>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</si>
  <si>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</si>
  <si>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</si>
  <si>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</si>
  <si>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</si>
  <si>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</si>
  <si>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</si>
  <si>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</si>
  <si>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</si>
  <si>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</si>
  <si>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</si>
  <si>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</si>
  <si>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</si>
  <si>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</si>
  <si>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</si>
  <si>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</si>
  <si>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</si>
  <si>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</si>
  <si>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</si>
  <si>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</si>
  <si>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</si>
  <si>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</si>
  <si>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</si>
  <si>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</si>
  <si>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</si>
  <si>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</si>
  <si>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</si>
  <si>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</si>
  <si>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</si>
  <si>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</si>
  <si>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</si>
  <si>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</si>
  <si>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</si>
  <si>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</si>
  <si>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</si>
  <si>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</si>
  <si>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</si>
  <si>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</si>
  <si>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</si>
  <si>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</si>
  <si>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</si>
  <si>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</si>
  <si>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</si>
  <si>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</si>
  <si>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</si>
  <si>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</si>
  <si>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</si>
  <si>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</si>
  <si>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</si>
  <si>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</si>
  <si>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</si>
  <si>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</si>
  <si>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</si>
  <si>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</si>
  <si>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</si>
  <si>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</si>
  <si>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</si>
  <si>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</si>
  <si>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</si>
  <si>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</si>
  <si>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</si>
  <si>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</si>
  <si>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</si>
  <si>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</si>
  <si>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</si>
  <si>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</si>
  <si>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</si>
  <si>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</si>
  <si>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</si>
  <si>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</si>
  <si>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</si>
  <si>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</si>
  <si>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</si>
  <si>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</si>
  <si>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</si>
  <si>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</si>
  <si>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</si>
  <si>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</si>
  <si>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</si>
  <si>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</si>
  <si>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</si>
  <si>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</si>
  <si>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</si>
  <si>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</si>
  <si>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</si>
  <si>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</si>
  <si>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</si>
  <si>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</si>
  <si>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</si>
  <si>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</si>
  <si>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</si>
  <si>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</si>
  <si>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</si>
  <si>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</si>
  <si>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</si>
  <si>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</si>
  <si>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</si>
  <si>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</si>
  <si>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</si>
  <si>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</si>
  <si>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</si>
  <si>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</si>
  <si>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</si>
  <si>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</si>
  <si>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</si>
  <si>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</si>
  <si>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</si>
  <si>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</si>
  <si>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</si>
  <si>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</si>
  <si>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</si>
  <si>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</si>
  <si>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</si>
  <si>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</si>
  <si>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</si>
  <si>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</si>
  <si>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</si>
  <si>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</si>
  <si>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</si>
  <si>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</si>
  <si>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</si>
  <si>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</si>
  <si>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</si>
  <si>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</si>
  <si>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</si>
  <si>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</si>
  <si>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</si>
  <si>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</si>
  <si>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</si>
  <si>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</si>
  <si>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</si>
  <si>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</si>
  <si>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</si>
  <si>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</si>
  <si>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</si>
  <si>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</si>
  <si>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</si>
  <si>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</si>
  <si>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</si>
  <si>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</si>
  <si>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</si>
  <si>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</si>
  <si>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</si>
  <si>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</si>
  <si>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</si>
  <si>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</si>
  <si>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</si>
  <si>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</si>
  <si>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</si>
  <si>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</si>
  <si>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</si>
  <si>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</si>
  <si>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</si>
  <si>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</si>
  <si>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</si>
  <si>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</si>
  <si>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</si>
  <si>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</si>
  <si>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</si>
  <si>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</si>
  <si>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</si>
  <si>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</si>
  <si>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</si>
  <si>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</si>
  <si>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</si>
  <si>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</si>
  <si>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</si>
  <si>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</si>
  <si>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</si>
  <si>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</si>
  <si>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</si>
  <si>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</si>
  <si>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</si>
  <si>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</si>
  <si>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</si>
  <si>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</si>
  <si>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</si>
  <si>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</si>
  <si>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</si>
  <si>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</si>
  <si>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</si>
  <si>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</si>
  <si>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</si>
  <si>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</si>
  <si>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</si>
  <si>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</si>
  <si>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</si>
  <si>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</si>
  <si>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</si>
  <si>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</si>
  <si>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</si>
  <si>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</si>
  <si>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</si>
  <si>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</si>
  <si>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</si>
  <si>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</si>
  <si>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</si>
  <si>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</si>
  <si>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</si>
  <si>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</si>
  <si>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</si>
  <si>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</si>
  <si>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</si>
  <si>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</si>
  <si>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</si>
  <si>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</si>
  <si>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</si>
  <si>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</si>
  <si>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</si>
  <si>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</si>
  <si>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</si>
  <si>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</si>
  <si>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</si>
  <si>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</si>
  <si>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</si>
  <si>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</si>
  <si>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</si>
  <si>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</si>
  <si>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</si>
  <si>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</si>
  <si>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</si>
  <si>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</si>
  <si>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</si>
  <si>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</si>
  <si>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</si>
  <si>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</si>
  <si>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</si>
  <si>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</si>
  <si>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</si>
  <si>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</si>
  <si>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</si>
  <si>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</si>
  <si>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</si>
  <si>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</si>
  <si>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</si>
  <si>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</si>
  <si>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</si>
  <si>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</si>
  <si>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</si>
  <si>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</si>
  <si>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</si>
  <si>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</si>
  <si>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</si>
  <si>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</si>
  <si>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</si>
  <si>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</si>
  <si>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</si>
  <si>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</si>
  <si>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</si>
  <si>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</si>
  <si>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</si>
  <si>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</si>
  <si>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</si>
  <si>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</si>
  <si>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</si>
  <si>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</si>
  <si>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</si>
  <si>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</si>
  <si>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</si>
  <si>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</si>
  <si>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</si>
  <si>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</si>
  <si>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</si>
  <si>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</si>
  <si>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</si>
  <si>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</si>
  <si>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</si>
  <si>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</si>
  <si>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</si>
  <si>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</si>
  <si>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</si>
  <si>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</si>
  <si>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</si>
  <si>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</si>
  <si>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</si>
  <si>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</si>
  <si>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</si>
  <si>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</si>
  <si>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</si>
  <si>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</si>
  <si>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</si>
  <si>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</si>
  <si>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</si>
  <si>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</si>
  <si>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</si>
  <si>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</si>
  <si>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</si>
  <si>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</si>
  <si>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</si>
  <si>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</si>
  <si>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</si>
  <si>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</si>
  <si>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</si>
  <si>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</si>
  <si>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</si>
  <si>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</si>
  <si>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</si>
  <si>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</si>
  <si>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</si>
  <si>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</si>
  <si>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</si>
  <si>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</si>
  <si>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</si>
  <si>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</si>
  <si>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</si>
  <si>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</si>
  <si>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</si>
  <si>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</si>
  <si>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</si>
  <si>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</si>
  <si>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</si>
  <si>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</si>
  <si>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</si>
  <si>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</si>
  <si>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</si>
  <si>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</si>
  <si>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</si>
  <si>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</si>
  <si>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</si>
  <si>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</si>
  <si>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</si>
  <si>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</si>
  <si>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</si>
  <si>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</si>
  <si>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</si>
  <si>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</si>
  <si>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</si>
  <si>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</si>
  <si>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</si>
  <si>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</si>
  <si>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</si>
  <si>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</si>
  <si>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</si>
  <si>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</si>
  <si>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</si>
  <si>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</si>
  <si>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</si>
  <si>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</si>
  <si>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</si>
  <si>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</si>
  <si>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</si>
  <si>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</si>
  <si>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</si>
  <si>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</si>
  <si>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</si>
  <si>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</si>
  <si>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</si>
  <si>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</si>
  <si>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</si>
  <si>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</si>
  <si>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</si>
  <si>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</si>
  <si>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</si>
  <si>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</si>
  <si>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</si>
  <si>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</si>
  <si>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</si>
  <si>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</si>
  <si>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</si>
  <si>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</si>
  <si>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</si>
  <si>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</si>
  <si>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</si>
  <si>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</si>
  <si>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</si>
  <si>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</si>
  <si>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</si>
  <si>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</si>
  <si>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</si>
  <si>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</si>
  <si>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</si>
  <si>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</si>
  <si>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</si>
  <si>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</si>
  <si>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</si>
  <si>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</si>
  <si>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</si>
  <si>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</si>
  <si>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</si>
  <si>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</si>
  <si>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</si>
  <si>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</si>
  <si>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</si>
  <si>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</si>
  <si>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</si>
  <si>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</si>
  <si>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</si>
  <si>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</si>
  <si>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</si>
  <si>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</si>
  <si>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</si>
  <si>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</si>
  <si>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</si>
  <si>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</si>
  <si>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</si>
  <si>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</si>
  <si>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</si>
  <si>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</si>
  <si>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</si>
  <si>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</si>
  <si>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</si>
  <si>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</si>
  <si>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</si>
  <si>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</si>
  <si>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</si>
  <si>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</si>
  <si>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</si>
  <si>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</si>
  <si>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</si>
  <si>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</si>
  <si>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</si>
  <si>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</si>
  <si>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</si>
  <si>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</si>
  <si>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</si>
  <si>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</si>
  <si>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</si>
  <si>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</si>
  <si>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</si>
  <si>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</si>
  <si>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</si>
  <si>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</si>
  <si>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</si>
  <si>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</si>
  <si>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</si>
  <si>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</si>
  <si>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</si>
  <si>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</si>
  <si>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</si>
  <si>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</si>
  <si>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</si>
  <si>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</si>
  <si>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</si>
  <si>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</si>
  <si>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</si>
  <si>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</si>
  <si>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</si>
  <si>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</si>
  <si>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</si>
  <si>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</si>
  <si>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</si>
  <si>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</si>
  <si>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</si>
  <si>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</si>
  <si>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</si>
  <si>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</si>
  <si>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</si>
  <si>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</si>
  <si>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</si>
  <si>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</si>
  <si>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</si>
  <si>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</si>
  <si>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</si>
  <si>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</si>
  <si>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</si>
  <si>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</si>
  <si>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</si>
  <si>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</si>
  <si>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</si>
  <si>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</si>
  <si>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</si>
  <si>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</si>
  <si>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</si>
  <si>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</si>
  <si>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</si>
  <si>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</si>
  <si>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</si>
  <si>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</si>
  <si>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</si>
  <si>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</si>
  <si>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</si>
  <si>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</si>
  <si>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</si>
  <si>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</si>
  <si>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</si>
  <si>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</si>
  <si>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</si>
  <si>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</si>
  <si>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</si>
  <si>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</si>
  <si>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</si>
  <si>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</si>
  <si>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</si>
  <si>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</si>
  <si>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</si>
  <si>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</si>
  <si>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</si>
  <si>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</si>
  <si>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</si>
  <si>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</si>
  <si>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</si>
  <si>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</si>
  <si>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</si>
  <si>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</si>
  <si>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</si>
  <si>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</si>
  <si>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</si>
  <si>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</si>
  <si>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</si>
  <si>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</si>
  <si>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</si>
  <si>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</si>
  <si>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</si>
  <si>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</si>
  <si>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</si>
  <si>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</si>
  <si>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</si>
  <si>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</si>
  <si>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</si>
  <si>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</si>
  <si>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</si>
  <si>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</si>
  <si>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</si>
  <si>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</si>
  <si>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</si>
  <si>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</si>
  <si>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</si>
  <si>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</si>
  <si>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</si>
  <si>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</si>
  <si>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</si>
  <si>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</si>
  <si>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</si>
  <si>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</si>
  <si>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</si>
  <si>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</si>
  <si>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</si>
  <si>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</si>
  <si>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</si>
  <si>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</si>
  <si>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</si>
  <si>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</si>
  <si>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</si>
  <si>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</si>
  <si>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</si>
  <si>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</si>
  <si>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</si>
  <si>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</si>
  <si>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</si>
  <si>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</si>
  <si>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</si>
  <si>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</si>
  <si>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</si>
  <si>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</si>
  <si>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</si>
  <si>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</si>
  <si>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</si>
  <si>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</si>
  <si>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</si>
  <si>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</si>
  <si>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</si>
  <si>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</si>
  <si>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</si>
  <si>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</si>
  <si>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</si>
  <si>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</si>
  <si>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</si>
  <si>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</si>
  <si>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</si>
  <si>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</si>
  <si>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</si>
  <si>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</si>
  <si>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</si>
  <si>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</si>
  <si>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</si>
  <si>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</si>
  <si>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</si>
  <si>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</si>
  <si>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</si>
  <si>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</si>
  <si>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</si>
  <si>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</si>
  <si>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</si>
  <si>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</si>
  <si>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</si>
  <si>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</si>
  <si>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</si>
  <si>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</si>
  <si>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</si>
  <si>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</si>
  <si>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</si>
  <si>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</si>
  <si>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</si>
  <si>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</si>
  <si>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</si>
  <si>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</si>
  <si>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</si>
  <si>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</si>
  <si>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</si>
  <si>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</si>
  <si>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</si>
  <si>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</si>
  <si>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</si>
  <si>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</si>
  <si>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</si>
  <si>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</si>
  <si>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</si>
  <si>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</si>
  <si>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</si>
  <si>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</si>
  <si>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</si>
  <si>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</si>
  <si>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</si>
  <si>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</si>
  <si>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</si>
  <si>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</si>
  <si>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</si>
  <si>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</si>
  <si>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</si>
  <si>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</si>
  <si>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</si>
  <si>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</si>
  <si>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</si>
  <si>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</si>
  <si>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</si>
  <si>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</si>
  <si>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</si>
  <si>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</si>
  <si>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</si>
  <si>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</si>
  <si>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</si>
  <si>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</si>
  <si>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</si>
  <si>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</si>
  <si>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</si>
  <si>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</si>
  <si>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</si>
  <si>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</si>
  <si>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</si>
  <si>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</si>
  <si>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</si>
  <si>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</si>
  <si>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</si>
  <si>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</si>
  <si>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</si>
  <si>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</si>
  <si>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</si>
  <si>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</si>
  <si>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</si>
  <si>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</si>
  <si>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</si>
  <si>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</si>
  <si>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</si>
  <si>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</si>
  <si>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</si>
  <si>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</si>
  <si>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</si>
  <si>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</si>
  <si>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</si>
  <si>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</si>
  <si>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</si>
  <si>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</si>
  <si>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</si>
  <si>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</si>
  <si>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</si>
  <si>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</si>
  <si>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</si>
  <si>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</si>
  <si>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</si>
  <si>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</si>
  <si>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</si>
  <si>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</si>
  <si>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</si>
  <si>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</si>
  <si>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</si>
  <si>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</si>
  <si>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</si>
  <si>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</si>
  <si>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</si>
  <si>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</si>
  <si>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</si>
  <si>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</si>
  <si>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</si>
  <si>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</si>
  <si>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</si>
  <si>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</si>
  <si>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</si>
  <si>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</si>
  <si>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</si>
  <si>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</si>
  <si>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</si>
  <si>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</si>
  <si>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</si>
  <si>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</si>
  <si>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</si>
  <si>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</si>
  <si>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</si>
  <si>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</si>
  <si>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</si>
  <si>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</si>
  <si>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</si>
  <si>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</si>
  <si>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</si>
  <si>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</si>
  <si>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</si>
  <si>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</si>
  <si>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</si>
  <si>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</si>
  <si>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</si>
  <si>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</si>
  <si>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</si>
  <si>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</si>
  <si>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</si>
  <si>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</si>
  <si>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</si>
  <si>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</si>
  <si>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</si>
  <si>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</si>
  <si>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</si>
  <si>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</si>
  <si>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</si>
  <si>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</si>
  <si>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</si>
  <si>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</si>
  <si>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</si>
  <si>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</si>
  <si>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</si>
  <si>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</si>
  <si>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</si>
  <si>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</si>
  <si>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</si>
  <si>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</si>
  <si>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</si>
  <si>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</si>
  <si>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</si>
  <si>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</si>
  <si>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</si>
  <si>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</si>
  <si>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</si>
  <si>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</si>
  <si>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</si>
  <si>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</si>
  <si>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</si>
  <si>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</si>
  <si>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</si>
  <si>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</si>
  <si>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</si>
  <si>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</si>
  <si>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</si>
  <si>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</si>
  <si>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</si>
  <si>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</si>
  <si>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</si>
  <si>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</si>
  <si>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</si>
  <si>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</si>
  <si>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</si>
  <si>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</si>
  <si>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</si>
  <si>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</si>
  <si>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</si>
  <si>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</si>
  <si>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</si>
  <si>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</si>
  <si>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</si>
  <si>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</si>
  <si>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</si>
  <si>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</si>
  <si>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</si>
  <si>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</si>
  <si>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</si>
  <si>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</si>
  <si>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</si>
  <si>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</si>
  <si>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</si>
  <si>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</si>
  <si>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</si>
  <si>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</si>
  <si>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</si>
  <si>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</si>
  <si>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</si>
  <si>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</si>
  <si>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</si>
  <si>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</si>
  <si>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</si>
  <si>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</si>
  <si>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</si>
  <si>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</si>
  <si>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</si>
  <si>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</si>
  <si>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</si>
  <si>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</si>
  <si>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</si>
  <si>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</si>
  <si>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</si>
  <si>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</si>
  <si>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</si>
  <si>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</si>
  <si>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</si>
  <si>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</si>
  <si>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</si>
  <si>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</si>
  <si>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</si>
  <si>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</si>
  <si>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</si>
  <si>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</si>
  <si>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</si>
  <si>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</si>
  <si>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</si>
  <si>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</si>
  <si>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</si>
  <si>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</si>
  <si>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</si>
  <si>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</si>
  <si>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</si>
  <si>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</si>
  <si>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</si>
  <si>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</si>
  <si>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</si>
  <si>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</si>
  <si>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</si>
  <si>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</si>
  <si>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</si>
  <si>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</si>
  <si>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</si>
  <si>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</si>
  <si>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</si>
  <si>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</si>
  <si>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</si>
  <si>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</si>
  <si>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</si>
  <si>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</si>
  <si>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</si>
  <si>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</si>
  <si>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</si>
  <si>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</si>
  <si>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</si>
  <si>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</si>
  <si>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</si>
  <si>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</si>
  <si>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</si>
  <si>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</si>
  <si>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</si>
  <si>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</si>
  <si>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</si>
  <si>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</si>
  <si>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</si>
  <si>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</si>
  <si>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</si>
  <si>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</si>
  <si>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</si>
  <si>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</si>
  <si>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</si>
  <si>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</si>
  <si>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</si>
  <si>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</si>
  <si>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</si>
  <si>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</si>
  <si>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</si>
  <si>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</si>
  <si>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</si>
  <si>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</si>
  <si>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</si>
  <si>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</si>
  <si>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</si>
  <si>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</si>
  <si>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</si>
  <si>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</si>
  <si>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</si>
  <si>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</si>
  <si>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</si>
  <si>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</si>
  <si>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</si>
  <si>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</si>
  <si>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</si>
  <si>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</si>
  <si>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</si>
  <si>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</si>
  <si>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</si>
  <si>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</si>
  <si>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</si>
  <si>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</si>
  <si>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</si>
  <si>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</si>
  <si>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</si>
  <si>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</si>
  <si>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</si>
  <si>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</si>
  <si>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</si>
  <si>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</si>
  <si>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</si>
  <si>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</si>
  <si>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</si>
  <si>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</si>
  <si>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</si>
  <si>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</si>
  <si>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</si>
  <si>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</si>
  <si>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</si>
  <si>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</si>
  <si>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</si>
  <si>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</si>
  <si>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</si>
  <si>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</si>
  <si>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</si>
  <si>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</si>
  <si>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</si>
  <si>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</si>
  <si>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</si>
  <si>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</si>
  <si>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</si>
  <si>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</si>
  <si>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</si>
  <si>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</si>
  <si>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</si>
  <si>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</si>
  <si>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</si>
  <si>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</si>
  <si>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</si>
  <si>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</si>
  <si>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</si>
  <si>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</si>
  <si>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</si>
  <si>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</si>
  <si>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</si>
  <si>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</si>
  <si>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</si>
  <si>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</si>
  <si>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</si>
  <si>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</si>
  <si>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</si>
  <si>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</si>
  <si>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</si>
  <si>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</si>
  <si>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</si>
  <si>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</si>
  <si>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</si>
  <si>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</si>
  <si>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</si>
  <si>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</si>
  <si>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</si>
  <si>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</si>
  <si>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</si>
  <si>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</si>
  <si>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</si>
  <si>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</si>
  <si>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</si>
  <si>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</si>
  <si>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</si>
  <si>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</si>
  <si>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</si>
  <si>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</si>
  <si>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</si>
  <si>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</si>
  <si>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</si>
  <si>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</si>
  <si>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</si>
  <si>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</si>
  <si>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</si>
  <si>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</si>
  <si>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</si>
  <si>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</si>
  <si>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</si>
  <si>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</si>
  <si>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</si>
  <si>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</si>
  <si>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</si>
  <si>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</si>
  <si>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</si>
  <si>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</si>
  <si>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</si>
  <si>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</si>
  <si>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</si>
  <si>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</si>
  <si>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</si>
  <si>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</si>
  <si>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</si>
  <si>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</si>
  <si>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</si>
  <si>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</si>
  <si>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</si>
  <si>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</si>
  <si>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</si>
  <si>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</si>
  <si>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</si>
  <si>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</si>
  <si>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</si>
  <si>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</si>
  <si>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</si>
  <si>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</si>
  <si>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</si>
  <si>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</si>
  <si>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</si>
  <si>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</si>
  <si>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</si>
  <si>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</si>
  <si>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</si>
  <si>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</si>
  <si>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</si>
  <si>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</si>
  <si>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</si>
  <si>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</si>
  <si>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</si>
  <si>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</si>
  <si>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</si>
  <si>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</si>
  <si>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</si>
  <si>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</si>
  <si>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</si>
  <si>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</si>
  <si>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</si>
  <si>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</si>
  <si>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</si>
  <si>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</si>
  <si>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</si>
  <si>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</si>
  <si>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</si>
  <si>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</si>
  <si>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</si>
  <si>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</si>
  <si>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</si>
  <si>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</si>
  <si>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</si>
  <si>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</si>
  <si>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</si>
  <si>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</si>
  <si>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</si>
  <si>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</si>
  <si>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</si>
  <si>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</si>
  <si>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</si>
  <si>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</si>
  <si>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</si>
  <si>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</si>
  <si>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</si>
  <si>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</si>
  <si>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</si>
  <si>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</si>
  <si>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</si>
  <si>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</si>
  <si>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</si>
  <si>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</si>
  <si>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</si>
  <si>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</si>
  <si>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</si>
  <si>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</si>
  <si>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</si>
  <si>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</si>
  <si>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</si>
  <si>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</si>
  <si>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</si>
  <si>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</si>
  <si>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</si>
  <si>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</si>
  <si>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</si>
  <si>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</si>
  <si>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</si>
  <si>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</si>
  <si>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</si>
  <si>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</si>
  <si>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</si>
  <si>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</si>
  <si>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</si>
  <si>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</si>
  <si>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</si>
  <si>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</si>
  <si>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</si>
  <si>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</si>
  <si>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</si>
  <si>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</si>
  <si>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</si>
  <si>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</si>
  <si>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</si>
  <si>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</si>
  <si>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</si>
  <si>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</si>
  <si>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</si>
  <si>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</si>
  <si>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</si>
  <si>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</si>
  <si>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</si>
  <si>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</si>
  <si>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</si>
  <si>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</si>
  <si>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</si>
  <si>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</si>
  <si>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</si>
  <si>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</si>
  <si>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</si>
  <si>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</si>
  <si>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</si>
  <si>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</si>
  <si>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</si>
  <si>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</si>
  <si>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</si>
  <si>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</si>
  <si>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</si>
  <si>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</si>
  <si>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</si>
  <si>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</si>
  <si>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</si>
  <si>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</si>
  <si>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</si>
  <si>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</si>
  <si>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</si>
  <si>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</si>
  <si>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</si>
  <si>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</si>
  <si>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</si>
  <si>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</si>
  <si>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</si>
  <si>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</si>
  <si>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</si>
  <si>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</si>
  <si>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</si>
  <si>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</si>
  <si>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</si>
  <si>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</si>
  <si>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</si>
  <si>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</si>
  <si>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</si>
  <si>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</si>
  <si>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</si>
  <si>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</si>
  <si>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</si>
  <si>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</si>
  <si>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</si>
  <si>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</si>
  <si>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</si>
  <si>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</si>
  <si>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</si>
  <si>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</si>
  <si>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</si>
  <si>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</si>
  <si>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</si>
  <si>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</si>
  <si>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</si>
  <si>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</si>
  <si>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</si>
  <si>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</si>
  <si>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</si>
  <si>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</si>
  <si>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</si>
  <si>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</si>
  <si>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</si>
  <si>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</si>
  <si>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</si>
  <si>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</si>
  <si>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</si>
  <si>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</si>
  <si>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</si>
  <si>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</si>
  <si>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</si>
  <si>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</si>
  <si>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</si>
  <si>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</si>
  <si>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</si>
  <si>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</si>
  <si>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</si>
  <si>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</si>
  <si>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</si>
  <si>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</si>
  <si>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</si>
  <si>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</si>
  <si>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</si>
  <si>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</si>
  <si>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</si>
  <si>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</si>
  <si>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</si>
  <si>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</si>
  <si>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</si>
  <si>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</si>
  <si>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</si>
  <si>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</si>
  <si>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</si>
  <si>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</si>
  <si>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</si>
  <si>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</si>
  <si>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</si>
  <si>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</si>
  <si>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</si>
  <si>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</si>
  <si>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</si>
  <si>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</si>
  <si>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</si>
  <si>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</si>
  <si>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</si>
  <si>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</si>
  <si>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</si>
  <si>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</si>
  <si>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</si>
  <si>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</si>
  <si>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</si>
  <si>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</si>
  <si>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</si>
  <si>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</si>
  <si>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</si>
  <si>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</si>
  <si>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</si>
  <si>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</si>
  <si>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</si>
  <si>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</si>
  <si>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</si>
  <si>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</si>
  <si>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</si>
  <si>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</si>
  <si>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</si>
  <si>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</si>
  <si>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</si>
  <si>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</si>
  <si>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</si>
  <si>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</si>
  <si>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</si>
  <si>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</si>
  <si>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</si>
  <si>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</si>
  <si>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</si>
  <si>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</si>
  <si>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</si>
  <si>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</si>
  <si>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</si>
  <si>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</si>
  <si>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</si>
  <si>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</si>
  <si>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</si>
  <si>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</si>
  <si>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</si>
  <si>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</si>
  <si>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</si>
  <si>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</si>
  <si>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</si>
  <si>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</si>
  <si>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</si>
  <si>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</si>
  <si>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</si>
  <si>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</si>
  <si>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</si>
  <si>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</si>
  <si>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</si>
  <si>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</si>
  <si>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</si>
  <si>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</si>
  <si>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</si>
  <si>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</si>
  <si>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</si>
  <si>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</si>
  <si>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</si>
  <si>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</si>
  <si>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</si>
  <si>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</si>
  <si>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</si>
  <si>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</si>
  <si>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</si>
  <si>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</si>
  <si>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</si>
  <si>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</si>
  <si>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</si>
  <si>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</si>
  <si>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</si>
  <si>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</si>
  <si>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</si>
  <si>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</si>
  <si>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</si>
  <si>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</si>
  <si>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</si>
  <si>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</si>
  <si>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</si>
  <si>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</si>
  <si>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</si>
  <si>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</si>
  <si>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</si>
  <si>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</si>
  <si>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</si>
  <si>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</si>
  <si>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</si>
  <si>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</si>
  <si>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</si>
  <si>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</si>
  <si>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</si>
  <si>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</si>
  <si>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</si>
  <si>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</si>
  <si>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</si>
  <si>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</si>
  <si>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</si>
  <si>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</si>
  <si>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</si>
  <si>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</si>
  <si>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</si>
  <si>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</si>
  <si>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</si>
  <si>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</si>
  <si>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</si>
  <si>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</si>
  <si>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</si>
  <si>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</si>
  <si>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</si>
  <si>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</si>
  <si>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</si>
  <si>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</si>
  <si>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</si>
  <si>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</si>
  <si>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</si>
  <si>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</si>
  <si>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</si>
  <si>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</si>
  <si>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</si>
  <si>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</si>
  <si>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</si>
  <si>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</si>
  <si>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</si>
  <si>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</si>
  <si>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</si>
  <si>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</si>
  <si>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</si>
  <si>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</si>
  <si>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</si>
  <si>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</si>
  <si>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</si>
  <si>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</si>
  <si>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</si>
  <si>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</si>
  <si>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</si>
  <si>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</si>
  <si>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</si>
  <si>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</si>
  <si>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</si>
  <si>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</si>
  <si>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</si>
  <si>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</si>
  <si>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</si>
  <si>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</si>
  <si>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</si>
  <si>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</si>
  <si>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</si>
  <si>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</si>
  <si>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</si>
  <si>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</si>
  <si>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</si>
  <si>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</si>
  <si>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</si>
  <si>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</si>
  <si>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</si>
  <si>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</si>
  <si>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</si>
  <si>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</si>
  <si>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</si>
  <si>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</si>
  <si>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</si>
  <si>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</si>
  <si>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</si>
  <si>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</si>
  <si>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</si>
  <si>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</si>
  <si>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</si>
  <si>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</si>
  <si>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</si>
  <si>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</si>
  <si>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</si>
  <si>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</si>
  <si>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</si>
  <si>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</si>
  <si>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</si>
  <si>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</si>
  <si>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</si>
  <si>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</si>
  <si>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</si>
  <si>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</si>
  <si>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</si>
  <si>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</si>
  <si>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</si>
  <si>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</si>
  <si>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</si>
  <si>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</si>
  <si>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</si>
  <si>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</si>
  <si>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</si>
  <si>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</si>
  <si>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</si>
  <si>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</si>
  <si>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</si>
  <si>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</si>
  <si>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</si>
  <si>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</si>
  <si>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</si>
  <si>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</si>
  <si>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</si>
  <si>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</si>
  <si>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</si>
  <si>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</si>
  <si>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</si>
  <si>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</si>
  <si>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</si>
  <si>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</si>
  <si>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</si>
  <si>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</si>
  <si>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</si>
  <si>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</si>
  <si>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</si>
  <si>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</si>
  <si>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</si>
  <si>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</si>
  <si>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</si>
  <si>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</si>
  <si>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</si>
  <si>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</si>
  <si>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</si>
  <si>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</si>
  <si>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</si>
  <si>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</si>
  <si>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</si>
  <si>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</si>
  <si>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</si>
  <si>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</si>
  <si>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</si>
  <si>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</si>
  <si>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</si>
  <si>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</si>
  <si>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</si>
  <si>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</si>
  <si>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</si>
  <si>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</si>
  <si>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</si>
  <si>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</si>
  <si>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</si>
  <si>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</si>
  <si>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</si>
  <si>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</si>
  <si>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</si>
  <si>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</si>
  <si>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</si>
  <si>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</si>
  <si>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</si>
  <si>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</si>
  <si>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</si>
  <si>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</si>
  <si>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</si>
  <si>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</si>
  <si>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</si>
  <si>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</si>
  <si>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</si>
  <si>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</si>
  <si>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</si>
  <si>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</si>
  <si>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</si>
  <si>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</si>
  <si>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</si>
  <si>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</si>
  <si>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</si>
  <si>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</si>
  <si>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</si>
  <si>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</si>
  <si>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</si>
  <si>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</si>
  <si>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</si>
  <si>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</si>
  <si>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</si>
  <si>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</si>
  <si>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</si>
  <si>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</si>
  <si>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</si>
  <si>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</si>
  <si>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</si>
  <si>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</si>
  <si>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</si>
  <si>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</si>
  <si>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</si>
  <si>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</si>
  <si>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</si>
  <si>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</si>
  <si>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</si>
  <si>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</si>
  <si>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</si>
  <si>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</si>
  <si>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</si>
  <si>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</si>
  <si>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</si>
  <si>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</si>
  <si>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</si>
  <si>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</si>
  <si>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</si>
  <si>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</si>
  <si>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</si>
  <si>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</si>
  <si>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</si>
  <si>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</si>
  <si>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</si>
  <si>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</si>
  <si>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</si>
  <si>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</si>
  <si>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</si>
  <si>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</si>
  <si>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</si>
  <si>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</si>
  <si>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</si>
  <si>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</si>
  <si>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</si>
  <si>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</si>
  <si>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</si>
  <si>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</si>
  <si>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</si>
  <si>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</si>
  <si>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</si>
  <si>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</si>
  <si>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</si>
  <si>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</si>
  <si>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</si>
  <si>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</si>
  <si>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</si>
  <si>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</si>
  <si>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</si>
  <si>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</si>
  <si>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</si>
  <si>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</si>
  <si>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</si>
  <si>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</si>
  <si>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</si>
  <si>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</si>
  <si>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</si>
  <si>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</si>
  <si>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</si>
  <si>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</si>
  <si>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</si>
  <si>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</si>
  <si>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</si>
  <si>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</si>
  <si>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</si>
  <si>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</si>
  <si>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</si>
  <si>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</si>
  <si>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</si>
  <si>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</si>
  <si>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</si>
  <si>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</si>
  <si>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</si>
  <si>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</si>
  <si>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</si>
  <si>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</si>
  <si>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</si>
  <si>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</si>
  <si>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</si>
  <si>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</si>
  <si>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</si>
  <si>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</si>
  <si>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</si>
  <si>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</si>
  <si>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</si>
  <si>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</si>
  <si>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</si>
  <si>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</si>
  <si>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</si>
  <si>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</si>
  <si>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</si>
  <si>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</si>
  <si>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</si>
  <si>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</si>
  <si>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</si>
  <si>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</si>
  <si>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</si>
  <si>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</si>
  <si>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</si>
  <si>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</si>
  <si>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</si>
  <si>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</si>
  <si>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</si>
  <si>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</si>
  <si>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</si>
  <si>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</si>
  <si>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</si>
  <si>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</si>
  <si>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</si>
  <si>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</si>
  <si>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</si>
  <si>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</si>
  <si>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</si>
  <si>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</si>
  <si>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</si>
  <si>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</si>
  <si>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</si>
  <si>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</si>
  <si>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</si>
  <si>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</si>
  <si>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</si>
  <si>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</si>
  <si>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</si>
  <si>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</si>
  <si>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</si>
  <si>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</si>
  <si>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</si>
  <si>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</si>
  <si>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</si>
  <si>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</si>
  <si>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</si>
  <si>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</si>
  <si>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</si>
  <si>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</si>
  <si>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</si>
  <si>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</si>
  <si>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</si>
  <si>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</si>
  <si>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</si>
  <si>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</si>
  <si>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</si>
  <si>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</si>
  <si>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</si>
  <si>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</si>
  <si>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</si>
  <si>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</si>
  <si>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</si>
  <si>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</si>
  <si>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</si>
  <si>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</si>
  <si>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</si>
  <si>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</si>
  <si>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</si>
  <si>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</si>
  <si>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</si>
  <si>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</si>
  <si>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</si>
  <si>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</si>
  <si>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</si>
  <si>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</si>
  <si>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</si>
  <si>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</si>
  <si>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</si>
  <si>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</si>
  <si>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</si>
  <si>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</si>
  <si>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</si>
  <si>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</si>
  <si>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</si>
  <si>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</si>
  <si>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</si>
  <si>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</si>
  <si>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</si>
  <si>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</si>
  <si>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</si>
  <si>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</si>
  <si>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</si>
  <si>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</si>
  <si>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</si>
  <si>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</si>
  <si>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</si>
  <si>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</si>
  <si>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</si>
  <si>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</si>
  <si>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</si>
  <si>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</si>
  <si>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</si>
  <si>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</si>
  <si>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</si>
  <si>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</si>
  <si>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</si>
  <si>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</si>
  <si>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</si>
  <si>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</si>
  <si>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</si>
  <si>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</si>
  <si>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</si>
  <si>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</si>
  <si>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</si>
  <si>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</si>
  <si>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</si>
  <si>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</si>
  <si>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</si>
  <si>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</si>
  <si>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</si>
  <si>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</si>
  <si>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</si>
  <si>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</si>
  <si>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</si>
  <si>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</si>
  <si>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</si>
  <si>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</si>
  <si>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</si>
  <si>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</si>
  <si>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</si>
  <si>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</si>
  <si>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</si>
  <si>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</si>
  <si>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</si>
  <si>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</si>
  <si>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</si>
  <si>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</si>
  <si>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</si>
  <si>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</si>
  <si>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</si>
  <si>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</si>
  <si>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</si>
  <si>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</si>
  <si>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</si>
  <si>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</si>
  <si>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</si>
  <si>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</si>
  <si>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</si>
  <si>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</si>
  <si>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</si>
  <si>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</si>
  <si>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</si>
  <si>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</si>
  <si>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</si>
  <si>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</si>
  <si>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</si>
  <si>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</si>
  <si>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</si>
  <si>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</si>
  <si>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</si>
  <si>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</si>
  <si>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</si>
  <si>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</si>
  <si>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</si>
  <si>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</si>
  <si>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</si>
  <si>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</si>
  <si>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</si>
  <si>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</si>
  <si>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</si>
  <si>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</si>
  <si>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</si>
  <si>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</si>
  <si>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</si>
  <si>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</si>
  <si>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</si>
  <si>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</si>
  <si>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</si>
  <si>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</si>
  <si>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</si>
  <si>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</si>
  <si>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</si>
  <si>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</si>
  <si>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</si>
  <si>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</si>
  <si>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</si>
  <si>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</si>
  <si>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</si>
  <si>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</si>
  <si>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</si>
  <si>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</si>
  <si>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</si>
  <si>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</si>
  <si>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</si>
  <si>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</si>
  <si>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</si>
  <si>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</si>
  <si>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</si>
  <si>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</si>
  <si>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</si>
  <si>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</si>
  <si>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</si>
  <si>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</si>
  <si>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</si>
  <si>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</si>
  <si>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</si>
  <si>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</si>
  <si>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</si>
  <si>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</si>
  <si>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</si>
  <si>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</si>
  <si>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</si>
  <si>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</si>
  <si>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</si>
  <si>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</si>
  <si>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</si>
  <si>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</si>
  <si>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</si>
  <si>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</si>
  <si>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</si>
  <si>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</si>
  <si>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</si>
  <si>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</si>
  <si>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</si>
  <si>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</si>
  <si>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</si>
  <si>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</si>
  <si>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</si>
  <si>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</si>
  <si>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</si>
  <si>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</si>
  <si>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</si>
  <si>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</si>
  <si>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</si>
  <si>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</si>
  <si>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</si>
  <si>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</si>
  <si>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</si>
  <si>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</si>
  <si>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</si>
  <si>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</si>
  <si>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</si>
  <si>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</si>
  <si>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</si>
  <si>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</si>
  <si>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</si>
  <si>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</si>
  <si>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</si>
  <si>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</si>
  <si>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</si>
  <si>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</si>
  <si>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</si>
  <si>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</si>
  <si>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</si>
  <si>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</si>
  <si>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</si>
  <si>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</si>
  <si>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</si>
  <si>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</si>
  <si>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</si>
  <si>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</si>
  <si>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</si>
  <si>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</si>
  <si>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</si>
  <si>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</si>
  <si>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</si>
  <si>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</si>
  <si>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</si>
  <si>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</si>
  <si>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</si>
  <si>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</si>
  <si>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</si>
  <si>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</si>
  <si>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</si>
  <si>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</si>
  <si>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</si>
  <si>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</si>
  <si>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</si>
  <si>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</si>
  <si>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</si>
  <si>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</si>
  <si>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</si>
  <si>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</si>
  <si>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</si>
  <si>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</si>
  <si>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</si>
  <si>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</si>
  <si>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</si>
  <si>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</si>
  <si>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</si>
  <si>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</si>
  <si>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</si>
  <si>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</si>
  <si>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</si>
  <si>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</si>
  <si>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</si>
  <si>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</si>
  <si>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</si>
  <si>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</si>
  <si>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</si>
  <si>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</si>
  <si>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</si>
  <si>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</si>
  <si>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</si>
  <si>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</si>
  <si>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</si>
  <si>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</si>
  <si>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</si>
  <si>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</si>
  <si>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</si>
  <si>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</si>
  <si>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</si>
  <si>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</si>
  <si>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</si>
  <si>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</si>
  <si>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</si>
  <si>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</si>
  <si>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</si>
  <si>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</si>
  <si>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</si>
  <si>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</si>
  <si>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</si>
  <si>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</si>
  <si>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</si>
  <si>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</si>
  <si>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</si>
  <si>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</si>
  <si>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</si>
  <si>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</si>
  <si>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</si>
  <si>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</si>
  <si>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</si>
  <si>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</si>
  <si>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</si>
  <si>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</si>
  <si>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</si>
  <si>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</si>
  <si>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</si>
  <si>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</si>
  <si>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</si>
  <si>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</si>
  <si>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</si>
  <si>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</si>
  <si>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</si>
  <si>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</si>
  <si>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</si>
  <si>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</si>
  <si>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</si>
  <si>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</si>
  <si>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</si>
  <si>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</si>
  <si>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</si>
  <si>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</si>
  <si>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</si>
  <si>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</si>
  <si>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</si>
  <si>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</si>
  <si>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</si>
  <si>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</si>
  <si>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</si>
  <si>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</si>
  <si>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</si>
  <si>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</si>
  <si>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</si>
  <si>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</si>
  <si>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</si>
  <si>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</si>
  <si>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</si>
  <si>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</si>
  <si>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</si>
  <si>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</si>
  <si>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</si>
  <si>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</si>
  <si>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</si>
  <si>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</si>
  <si>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</si>
  <si>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</si>
  <si>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</si>
  <si>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</si>
  <si>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</si>
  <si>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</si>
  <si>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</si>
  <si>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</si>
  <si>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</si>
  <si>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</si>
  <si>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</si>
  <si>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</si>
  <si>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</si>
  <si>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</si>
  <si>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</si>
  <si>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</si>
  <si>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</si>
  <si>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</si>
  <si>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</si>
  <si>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</si>
  <si>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</si>
  <si>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</si>
  <si>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</si>
  <si>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</si>
  <si>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</si>
  <si>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</si>
  <si>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</si>
  <si>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</si>
  <si>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</si>
  <si>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</si>
  <si>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</si>
  <si>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</si>
  <si>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</si>
  <si>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</si>
  <si>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</si>
  <si>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</si>
  <si>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</si>
  <si>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</si>
  <si>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</si>
  <si>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</si>
  <si>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</si>
  <si>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</si>
  <si>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</si>
  <si>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</si>
  <si>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</si>
  <si>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</si>
  <si>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</si>
  <si>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</si>
  <si>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</si>
  <si>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</si>
  <si>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</si>
  <si>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</si>
  <si>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</si>
  <si>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</si>
  <si>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</si>
  <si>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</si>
  <si>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</si>
  <si>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</si>
  <si>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</si>
  <si>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</si>
  <si>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</si>
  <si>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</si>
  <si>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</si>
  <si>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</si>
  <si>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</si>
  <si>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</si>
  <si>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</si>
  <si>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</si>
  <si>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</si>
  <si>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</si>
  <si>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</si>
  <si>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</si>
  <si>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</si>
  <si>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</si>
  <si>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</si>
  <si>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</si>
  <si>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</si>
  <si>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</si>
  <si>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</si>
  <si>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</si>
  <si>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</si>
  <si>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</si>
  <si>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</si>
  <si>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</si>
  <si>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</si>
  <si>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</si>
  <si>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</si>
  <si>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</si>
  <si>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</si>
  <si>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</si>
  <si>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</si>
  <si>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</si>
  <si>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</si>
  <si>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</si>
  <si>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</si>
  <si>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</si>
  <si>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</si>
  <si>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</si>
  <si>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</si>
  <si>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</si>
  <si>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</si>
  <si>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</si>
  <si>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</si>
  <si>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</si>
  <si>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</si>
  <si>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</si>
  <si>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</si>
  <si>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</si>
  <si>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</si>
  <si>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</si>
  <si>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</si>
  <si>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</si>
  <si>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</si>
  <si>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</si>
  <si>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</si>
  <si>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</si>
  <si>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</si>
  <si>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</si>
  <si>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</si>
  <si>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</si>
  <si>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</si>
  <si>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</si>
  <si>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</si>
  <si>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</si>
  <si>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</si>
  <si>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</si>
  <si>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</si>
  <si>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</si>
  <si>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</si>
  <si>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</si>
  <si>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</si>
  <si>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</si>
  <si>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</si>
  <si>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</si>
  <si>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</si>
  <si>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</si>
  <si>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</si>
  <si>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</si>
  <si>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</si>
  <si>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</si>
  <si>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</si>
  <si>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</si>
  <si>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</si>
  <si>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</si>
  <si>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</si>
  <si>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</si>
  <si>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</si>
  <si>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</si>
  <si>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</si>
  <si>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</si>
  <si>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</si>
  <si>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</si>
  <si>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</si>
  <si>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</si>
  <si>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</si>
  <si>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</si>
  <si>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</si>
  <si>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</si>
  <si>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</si>
  <si>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</si>
  <si>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</si>
  <si>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</si>
  <si>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</si>
  <si>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</si>
  <si>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</si>
  <si>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</si>
  <si>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</si>
  <si>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</si>
  <si>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</si>
  <si>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</si>
  <si>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</si>
  <si>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</si>
  <si>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</si>
  <si>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</si>
  <si>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</si>
  <si>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</si>
  <si>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</si>
  <si>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</si>
  <si>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</si>
  <si>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</si>
  <si>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</si>
  <si>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</si>
  <si>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</si>
  <si>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</si>
  <si>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</si>
  <si>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</si>
  <si>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</si>
  <si>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</si>
  <si>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</si>
  <si>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</si>
  <si>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</si>
  <si>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</si>
  <si>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</si>
  <si>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</si>
  <si>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</si>
  <si>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</si>
  <si>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</si>
  <si>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</si>
  <si>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</si>
  <si>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</si>
  <si>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</si>
  <si>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</si>
  <si>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</si>
  <si>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</si>
  <si>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</si>
  <si>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</si>
  <si>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</si>
  <si>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</si>
  <si>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</si>
  <si>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</si>
  <si>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</si>
  <si>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</si>
  <si>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</si>
  <si>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</si>
  <si>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</si>
  <si>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</si>
  <si>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</si>
  <si>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</si>
  <si>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</si>
  <si>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</si>
  <si>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</si>
  <si>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</si>
  <si>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</si>
  <si>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</si>
  <si>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</si>
  <si>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</si>
  <si>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</si>
  <si>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</si>
  <si>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</si>
  <si>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</si>
  <si>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</si>
  <si>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</si>
  <si>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</si>
  <si>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</si>
  <si>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</si>
  <si>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</si>
  <si>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</si>
  <si>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</si>
  <si>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</si>
  <si>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</si>
  <si>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</si>
  <si>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</si>
  <si>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</si>
  <si>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</si>
  <si>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</si>
  <si>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</si>
  <si>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</si>
  <si>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</si>
  <si>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</si>
  <si>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</si>
  <si>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</si>
  <si>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</si>
  <si>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</si>
  <si>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</si>
  <si>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</si>
  <si>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</si>
  <si>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</si>
  <si>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</si>
  <si>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</si>
  <si>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</si>
  <si>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</si>
  <si>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</si>
  <si>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</si>
  <si>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</si>
  <si>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</si>
  <si>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</si>
  <si>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</si>
  <si>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</si>
  <si>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</si>
  <si>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</si>
  <si>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</si>
  <si>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</si>
  <si>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</si>
  <si>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</si>
  <si>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</si>
  <si>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</si>
  <si>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</si>
  <si>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</si>
  <si>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</si>
  <si>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</si>
  <si>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</si>
  <si>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</si>
  <si>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</si>
  <si>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</si>
  <si>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</si>
  <si>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</si>
  <si>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</si>
  <si>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</si>
  <si>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</si>
  <si>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</si>
  <si>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</si>
  <si>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</si>
  <si>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</si>
  <si>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</si>
  <si>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</si>
  <si>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</si>
  <si>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</si>
  <si>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</si>
  <si>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</si>
  <si>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</si>
  <si>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</si>
  <si>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</si>
  <si>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</si>
  <si>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</si>
  <si>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</si>
  <si>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</si>
  <si>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</si>
  <si>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</si>
  <si>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</si>
  <si>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</si>
  <si>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</si>
  <si>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</si>
  <si>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</si>
  <si>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</si>
  <si>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</si>
  <si>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</si>
  <si>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</si>
  <si>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</si>
  <si>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</si>
  <si>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</si>
  <si>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</si>
  <si>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</si>
  <si>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</si>
  <si>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</si>
  <si>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</si>
  <si>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</si>
  <si>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</si>
  <si>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</si>
  <si>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</si>
  <si>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</si>
  <si>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</si>
  <si>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</si>
  <si>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</si>
  <si>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</si>
  <si>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</si>
  <si>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</si>
  <si>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</si>
  <si>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</si>
  <si>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</si>
  <si>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</si>
  <si>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</si>
  <si>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</si>
  <si>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</si>
  <si>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</si>
  <si>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</si>
  <si>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</si>
  <si>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</si>
  <si>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</si>
  <si>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</si>
  <si>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</si>
  <si>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</si>
  <si>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</si>
  <si>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</si>
  <si>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</si>
  <si>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</si>
  <si>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</si>
  <si>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</si>
  <si>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</si>
  <si>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</si>
  <si>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</si>
  <si>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</si>
  <si>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</si>
  <si>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</si>
  <si>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</si>
  <si>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</si>
  <si>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</si>
  <si>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</si>
  <si>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</si>
  <si>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</si>
  <si>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</si>
  <si>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</si>
  <si>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</si>
  <si>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</si>
  <si>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</si>
  <si>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</si>
  <si>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</si>
  <si>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</si>
  <si>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</si>
  <si>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</si>
  <si>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</si>
  <si>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</si>
  <si>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</si>
  <si>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</si>
  <si>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</si>
  <si>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</si>
  <si>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</si>
  <si>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</si>
  <si>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</si>
  <si>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</si>
  <si>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</si>
  <si>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</si>
  <si>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</si>
  <si>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</si>
  <si>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</si>
  <si>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</si>
  <si>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</si>
  <si>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</si>
  <si>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</si>
  <si>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</si>
  <si>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</si>
  <si>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</si>
  <si>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</si>
  <si>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</si>
  <si>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</si>
  <si>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</si>
  <si>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</si>
  <si>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</si>
  <si>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</si>
  <si>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</si>
  <si>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</si>
  <si>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</si>
  <si>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</si>
  <si>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</si>
  <si>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</si>
  <si>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</si>
  <si>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</si>
  <si>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</si>
  <si>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</si>
  <si>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</si>
  <si>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</si>
  <si>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</si>
  <si>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</si>
  <si>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</si>
  <si>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</si>
  <si>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</si>
  <si>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</si>
  <si>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</si>
  <si>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</si>
  <si>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</si>
  <si>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</si>
  <si>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</si>
  <si>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</si>
  <si>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</si>
  <si>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</si>
  <si>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</si>
  <si>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</si>
  <si>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</si>
  <si>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</si>
  <si>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</si>
  <si>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</si>
  <si>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</si>
  <si>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</si>
  <si>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</si>
  <si>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</si>
  <si>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</si>
  <si>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</si>
  <si>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</si>
  <si>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</si>
  <si>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</si>
  <si>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</si>
  <si>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</si>
  <si>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</si>
  <si>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</si>
  <si>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</si>
  <si>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</si>
  <si>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</si>
  <si>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</si>
  <si>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</si>
  <si>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</si>
  <si>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</si>
  <si>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</si>
  <si>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</si>
  <si>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</si>
  <si>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</si>
  <si>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</si>
  <si>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</si>
  <si>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</si>
  <si>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</si>
  <si>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</si>
  <si>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</si>
  <si>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</si>
  <si>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</si>
  <si>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</si>
  <si>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</si>
  <si>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</si>
  <si>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</si>
  <si>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</si>
  <si>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</si>
  <si>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</si>
  <si>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</si>
  <si>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</si>
  <si>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</si>
  <si>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</si>
  <si>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</si>
  <si>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</si>
  <si>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</si>
  <si>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</si>
  <si>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</si>
  <si>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</si>
  <si>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</si>
  <si>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</si>
  <si>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</si>
  <si>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</si>
  <si>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</si>
  <si>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</si>
  <si>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</si>
  <si>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</si>
  <si>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</si>
  <si>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</si>
  <si>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</si>
  <si>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</si>
  <si>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</si>
  <si>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</si>
  <si>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</si>
  <si>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</si>
  <si>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</si>
  <si>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</si>
  <si>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</si>
  <si>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</si>
  <si>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</si>
  <si>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</si>
  <si>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</si>
  <si>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</si>
  <si>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</si>
  <si>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</si>
  <si>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</si>
  <si>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</si>
  <si>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</si>
  <si>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</si>
  <si>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</si>
  <si>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</si>
  <si>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</si>
  <si>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</si>
  <si>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</si>
  <si>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</si>
  <si>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</si>
  <si>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</si>
  <si>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</si>
  <si>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</si>
  <si>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</si>
  <si>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</si>
  <si>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</si>
  <si>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</si>
  <si>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</si>
  <si>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</si>
  <si>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</si>
  <si>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</si>
  <si>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</si>
  <si>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</si>
  <si>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</si>
  <si>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</si>
  <si>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</si>
  <si>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</si>
  <si>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</si>
  <si>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</si>
  <si>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</si>
  <si>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</si>
  <si>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</si>
  <si>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</si>
  <si>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</si>
  <si>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</si>
  <si>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</si>
  <si>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</si>
  <si>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</si>
  <si>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</si>
  <si>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</si>
  <si>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</si>
  <si>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</si>
  <si>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</si>
  <si>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</si>
  <si>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</si>
  <si>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</si>
  <si>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</si>
  <si>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</si>
  <si>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</si>
  <si>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</si>
  <si>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</si>
  <si>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</si>
  <si>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</si>
  <si>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</si>
  <si>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</si>
  <si>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</si>
  <si>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</si>
  <si>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</si>
  <si>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</si>
  <si>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</si>
  <si>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</si>
  <si>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</si>
  <si>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</si>
  <si>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</si>
  <si>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</si>
  <si>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</si>
  <si>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</si>
  <si>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</si>
  <si>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</si>
  <si>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</si>
  <si>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</si>
  <si>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</si>
  <si>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</si>
  <si>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</si>
  <si>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</si>
  <si>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</si>
  <si>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</si>
  <si>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</si>
  <si>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</si>
  <si>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</si>
  <si>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</si>
  <si>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</si>
  <si>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</si>
  <si>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</si>
  <si>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</si>
  <si>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</si>
  <si>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</si>
  <si>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</si>
  <si>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</si>
  <si>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</si>
  <si>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</si>
  <si>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</si>
  <si>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</si>
  <si>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</si>
  <si>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</si>
  <si>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</si>
  <si>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</si>
  <si>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</si>
  <si>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</si>
  <si>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</si>
  <si>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</si>
  <si>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</si>
  <si>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</si>
  <si>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</si>
  <si>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</si>
  <si>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</si>
  <si>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</si>
  <si>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</si>
  <si>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</si>
  <si>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</si>
  <si>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</si>
  <si>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</si>
  <si>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</si>
  <si>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</si>
  <si>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</si>
  <si>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</si>
  <si>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</si>
  <si>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</si>
  <si>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</si>
  <si>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</si>
  <si>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</si>
  <si>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</si>
  <si>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</si>
  <si>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</si>
  <si>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</si>
  <si>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</si>
  <si>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</si>
  <si>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</si>
  <si>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</si>
  <si>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</si>
  <si>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</si>
  <si>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</si>
  <si>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</si>
  <si>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</si>
  <si>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</si>
  <si>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</si>
  <si>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</si>
  <si>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</si>
  <si>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</si>
  <si>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</si>
  <si>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</si>
  <si>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</si>
  <si>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</si>
  <si>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</si>
  <si>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</si>
  <si>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</si>
  <si>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</si>
  <si>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</si>
  <si>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</si>
  <si>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</si>
  <si>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</si>
  <si>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</si>
  <si>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</si>
  <si>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</si>
  <si>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</si>
  <si>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</si>
  <si>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</si>
  <si>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</si>
  <si>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</si>
  <si>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</si>
  <si>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</si>
  <si>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</si>
  <si>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</si>
  <si>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</si>
  <si>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</si>
  <si>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</si>
  <si>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</si>
  <si>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</si>
  <si>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</si>
  <si>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</si>
  <si>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</si>
  <si>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</si>
  <si>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</si>
  <si>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</si>
  <si>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</si>
  <si>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</si>
  <si>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</si>
  <si>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</si>
  <si>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</si>
  <si>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</si>
  <si>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</si>
  <si>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</si>
  <si>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</si>
  <si>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</si>
  <si>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</si>
  <si>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</si>
  <si>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</si>
  <si>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</si>
  <si>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</si>
  <si>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</si>
  <si>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</si>
  <si>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</si>
  <si>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</si>
  <si>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</si>
  <si>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</si>
  <si>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</si>
  <si>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</si>
  <si>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</si>
  <si>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</si>
  <si>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</si>
  <si>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</si>
  <si>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</si>
  <si>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</si>
  <si>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</si>
  <si>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</si>
  <si>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</si>
  <si>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</si>
  <si>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</si>
  <si>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</si>
  <si>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</si>
  <si>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</si>
  <si>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</si>
  <si>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</si>
  <si>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</si>
  <si>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</si>
  <si>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</si>
  <si>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</si>
  <si>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</si>
  <si>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</si>
  <si>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</si>
  <si>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</si>
  <si>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</si>
  <si>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</si>
  <si>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</si>
  <si>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</si>
  <si>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</si>
  <si>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</si>
  <si>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</si>
  <si>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</si>
  <si>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</si>
  <si>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</si>
  <si>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</si>
  <si>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</si>
  <si>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</si>
  <si>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</si>
  <si>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</si>
  <si>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</si>
  <si>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</si>
  <si>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</si>
  <si>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</si>
  <si>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</si>
  <si>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</si>
  <si>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</si>
  <si>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</si>
  <si>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</si>
  <si>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</si>
  <si>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</si>
  <si>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</si>
  <si>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</si>
  <si>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</si>
  <si>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</si>
  <si>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</si>
  <si>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</si>
  <si>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</si>
  <si>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</si>
  <si>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</si>
  <si>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</si>
  <si>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</si>
  <si>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</si>
  <si>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</si>
  <si>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</si>
  <si>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</si>
  <si>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</si>
  <si>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</si>
  <si>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</si>
  <si>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</si>
  <si>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</si>
  <si>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</si>
  <si>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</si>
  <si>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</si>
  <si>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</si>
  <si>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</si>
  <si>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</si>
  <si>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</si>
  <si>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</si>
  <si>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</si>
  <si>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</si>
  <si>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</si>
  <si>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</si>
  <si>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</si>
  <si>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</si>
  <si>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</si>
  <si>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</si>
  <si>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</si>
  <si>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</si>
  <si>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</si>
  <si>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</si>
  <si>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</si>
  <si>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</si>
  <si>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</si>
  <si>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</si>
  <si>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</si>
  <si>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</si>
  <si>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</si>
  <si>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</si>
  <si>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</si>
  <si>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</si>
  <si>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</si>
  <si>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</si>
  <si>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</si>
  <si>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</si>
  <si>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</si>
  <si>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</si>
  <si>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</si>
  <si>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</si>
  <si>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</si>
  <si>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</si>
  <si>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</si>
  <si>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</si>
  <si>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</si>
  <si>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</si>
  <si>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</si>
  <si>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</si>
  <si>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</si>
  <si>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</si>
  <si>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</si>
  <si>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</si>
  <si>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</si>
  <si>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</si>
  <si>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</si>
  <si>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</si>
  <si>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</si>
  <si>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</si>
  <si>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</si>
  <si>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</si>
  <si>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</si>
  <si>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</si>
  <si>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</si>
  <si>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</si>
  <si>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</si>
  <si>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</si>
  <si>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</si>
  <si>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</si>
  <si>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</si>
  <si>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</si>
  <si>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</si>
  <si>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</si>
  <si>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</si>
  <si>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</si>
  <si>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</si>
  <si>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</si>
  <si>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</si>
  <si>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</si>
  <si>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</si>
  <si>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</si>
  <si>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</si>
  <si>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</si>
  <si>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</si>
  <si>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</si>
  <si>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</si>
  <si>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</si>
  <si>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</si>
  <si>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</si>
  <si>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</si>
  <si>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</si>
  <si>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</si>
  <si>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</si>
  <si>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</si>
  <si>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</si>
  <si>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</si>
  <si>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</si>
  <si>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</si>
  <si>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</si>
  <si>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</si>
  <si>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</si>
  <si>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</si>
  <si>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</si>
  <si>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</si>
  <si>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</si>
  <si>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</si>
  <si>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</si>
  <si>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</si>
  <si>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</si>
  <si>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</si>
  <si>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</si>
  <si>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</si>
  <si>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</si>
  <si>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</si>
  <si>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</si>
  <si>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</si>
  <si>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</si>
  <si>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</si>
  <si>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</si>
  <si>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</si>
  <si>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</si>
  <si>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</si>
  <si>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</si>
  <si>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</si>
  <si>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</si>
  <si>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</si>
  <si>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</si>
  <si>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</si>
  <si>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</si>
  <si>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</si>
  <si>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</si>
  <si>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</si>
  <si>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</si>
  <si>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</si>
  <si>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</si>
  <si>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</si>
  <si>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</si>
  <si>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</si>
  <si>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</si>
  <si>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</si>
  <si>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</si>
  <si>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</si>
  <si>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</si>
  <si>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</si>
  <si>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</si>
  <si>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</si>
  <si>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</si>
  <si>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</si>
  <si>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</si>
  <si>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</si>
  <si>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</si>
  <si>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</si>
  <si>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</si>
  <si>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</si>
  <si>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</si>
  <si>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</si>
  <si>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</si>
  <si>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</si>
  <si>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</si>
  <si>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</si>
  <si>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</si>
  <si>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</si>
  <si>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</si>
  <si>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</si>
  <si>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</si>
  <si>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</si>
  <si>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</si>
  <si>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</si>
  <si>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</si>
  <si>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</si>
  <si>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</si>
  <si>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</si>
  <si>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</si>
  <si>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</si>
  <si>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</si>
  <si>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</si>
  <si>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</si>
  <si>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</si>
  <si>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</si>
  <si>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</si>
  <si>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</si>
  <si>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</si>
  <si>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</si>
  <si>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</si>
  <si>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</si>
  <si>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</si>
  <si>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</si>
  <si>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</si>
  <si>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</si>
  <si>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</si>
  <si>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</si>
  <si>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</si>
  <si>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</si>
  <si>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</si>
  <si>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</si>
  <si>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</si>
  <si>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</si>
  <si>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</si>
  <si>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</si>
  <si>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</si>
  <si>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</si>
  <si>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</si>
  <si>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</si>
  <si>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</si>
  <si>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</si>
  <si>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</si>
  <si>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</si>
  <si>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</si>
  <si>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</si>
  <si>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</si>
  <si>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</si>
  <si>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</si>
  <si>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</si>
  <si>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</si>
  <si>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</si>
  <si>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</si>
  <si>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</si>
  <si>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</si>
  <si>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</si>
  <si>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</si>
  <si>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</si>
  <si>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</si>
  <si>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</si>
  <si>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</si>
  <si>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</si>
  <si>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</si>
  <si>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</si>
  <si>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</si>
  <si>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</si>
  <si>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</si>
  <si>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</si>
  <si>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</si>
  <si>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</si>
  <si>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</si>
  <si>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</si>
  <si>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</si>
  <si>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</si>
  <si>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</si>
  <si>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</si>
  <si>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</si>
  <si>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</si>
  <si>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</si>
  <si>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</si>
  <si>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</si>
  <si>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</si>
  <si>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</si>
  <si>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</si>
  <si>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</si>
  <si>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</si>
  <si>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</si>
  <si>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</si>
  <si>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</si>
  <si>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</si>
  <si>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</si>
  <si>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</si>
  <si>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</si>
  <si>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</si>
  <si>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</si>
  <si>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</si>
  <si>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</si>
  <si>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</si>
  <si>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</si>
  <si>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</si>
  <si>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</si>
  <si>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</si>
  <si>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</si>
  <si>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</si>
  <si>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</si>
  <si>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</si>
  <si>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</si>
  <si>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</si>
  <si>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</si>
  <si>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</si>
  <si>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</si>
  <si>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</si>
  <si>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</si>
  <si>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</si>
  <si>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</si>
  <si>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</si>
  <si>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</si>
  <si>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</si>
  <si>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</si>
  <si>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</si>
  <si>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</si>
  <si>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</si>
  <si>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</si>
  <si>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</si>
  <si>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</si>
  <si>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</si>
  <si>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</si>
  <si>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</si>
  <si>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</si>
  <si>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</si>
  <si>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</si>
  <si>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</si>
  <si>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</si>
  <si>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</si>
  <si>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</si>
  <si>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</si>
  <si>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</si>
  <si>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</si>
  <si>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</si>
  <si>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</si>
  <si>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</si>
  <si>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</si>
  <si>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</si>
  <si>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</si>
  <si>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</si>
  <si>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</si>
  <si>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</si>
  <si>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</si>
  <si>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</si>
  <si>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</si>
  <si>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</si>
  <si>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</si>
  <si>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</si>
  <si>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</si>
  <si>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</si>
  <si>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</si>
  <si>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</si>
  <si>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</si>
  <si>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</si>
  <si>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</si>
  <si>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</si>
  <si>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</si>
  <si>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</si>
  <si>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</si>
  <si>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</si>
  <si>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</si>
  <si>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</si>
  <si>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</si>
  <si>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</si>
  <si>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</si>
  <si>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</si>
  <si>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</si>
  <si>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</si>
  <si>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</si>
  <si>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</si>
  <si>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</si>
  <si>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</si>
  <si>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</si>
  <si>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</si>
  <si>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</si>
  <si>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</si>
  <si>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</si>
  <si>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</si>
  <si>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</si>
  <si>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</si>
  <si>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</si>
  <si>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</si>
  <si>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</si>
  <si>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</si>
  <si>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</si>
  <si>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</si>
  <si>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</si>
  <si>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</si>
  <si>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</si>
  <si>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</si>
  <si>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</si>
  <si>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</si>
  <si>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</si>
  <si>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</si>
  <si>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</si>
  <si>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</si>
  <si>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</si>
  <si>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</si>
  <si>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</si>
  <si>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</si>
  <si>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</si>
  <si>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</si>
  <si>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</si>
  <si>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</si>
  <si>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</si>
  <si>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</si>
  <si>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</si>
  <si>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</si>
  <si>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</si>
  <si>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</si>
  <si>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</si>
  <si>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</si>
  <si>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</si>
  <si>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</si>
  <si>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</si>
  <si>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</si>
  <si>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</si>
  <si>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</si>
  <si>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</si>
  <si>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</si>
  <si>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</si>
  <si>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</si>
  <si>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</si>
  <si>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</si>
  <si>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</si>
  <si>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</si>
  <si>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</si>
  <si>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</si>
  <si>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</si>
  <si>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</si>
  <si>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</si>
  <si>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</si>
  <si>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</si>
  <si>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</si>
  <si>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</si>
  <si>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</si>
  <si>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</si>
  <si>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</si>
  <si>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</si>
  <si>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</si>
  <si>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</si>
  <si>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</si>
  <si>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</si>
  <si>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</si>
  <si>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</si>
  <si>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</si>
  <si>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</si>
  <si>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</si>
  <si>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</si>
  <si>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</si>
  <si>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</si>
  <si>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</si>
  <si>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</si>
  <si>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</si>
  <si>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</si>
  <si>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</si>
  <si>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</si>
  <si>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</si>
  <si>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</si>
  <si>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</si>
  <si>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</si>
  <si>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</si>
  <si>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</si>
  <si>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</si>
  <si>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</si>
  <si>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</si>
  <si>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</si>
  <si>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</si>
  <si>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</si>
  <si>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</si>
  <si>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</si>
  <si>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</si>
  <si>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</si>
  <si>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</si>
  <si>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</si>
  <si>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</si>
  <si>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</si>
  <si>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</si>
  <si>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</si>
  <si>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</si>
  <si>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</si>
  <si>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</si>
  <si>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</si>
  <si>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</si>
  <si>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</si>
  <si>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</si>
  <si>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</si>
  <si>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</si>
  <si>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</si>
  <si>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</si>
  <si>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</si>
  <si>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</si>
  <si>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</si>
  <si>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</si>
  <si>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</si>
  <si>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</si>
  <si>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</si>
  <si>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</si>
  <si>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</si>
  <si>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</si>
  <si>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</si>
  <si>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</si>
  <si>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</si>
  <si>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</si>
  <si>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</si>
  <si>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</si>
  <si>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</si>
  <si>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</si>
  <si>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</si>
  <si>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</si>
  <si>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</si>
  <si>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</si>
  <si>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</si>
  <si>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</si>
  <si>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</si>
  <si>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</si>
  <si>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</si>
  <si>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</si>
  <si>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</si>
  <si>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</si>
  <si>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</si>
  <si>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</si>
  <si>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</si>
  <si>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</si>
  <si>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</si>
  <si>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</si>
  <si>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</si>
  <si>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</si>
  <si>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</si>
  <si>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</si>
  <si>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</si>
  <si>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</si>
  <si>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</si>
  <si>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</si>
  <si>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</si>
  <si>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</si>
  <si>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</si>
  <si>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</si>
  <si>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</si>
  <si>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</si>
  <si>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</si>
  <si>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</si>
  <si>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</si>
  <si>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</si>
  <si>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</si>
  <si>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</si>
  <si>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</si>
  <si>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</si>
  <si>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</si>
  <si>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</si>
  <si>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</si>
  <si>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</si>
  <si>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</si>
  <si>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</si>
  <si>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</si>
  <si>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</si>
  <si>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</si>
  <si>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</si>
  <si>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</si>
  <si>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</si>
  <si>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</si>
  <si>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</si>
  <si>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</si>
  <si>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</si>
  <si>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</si>
  <si>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</si>
  <si>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</si>
  <si>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</si>
  <si>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</si>
  <si>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</si>
  <si>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</si>
  <si>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</si>
  <si>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</si>
  <si>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</si>
  <si>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</si>
  <si>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</si>
  <si>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</si>
  <si>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</si>
  <si>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</si>
  <si>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</si>
  <si>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</si>
  <si>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</si>
  <si>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</si>
  <si>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</si>
  <si>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</si>
  <si>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</si>
  <si>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</si>
  <si>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</si>
  <si>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</si>
  <si>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</si>
  <si>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</si>
  <si>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</si>
  <si>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</si>
  <si>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</si>
  <si>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</si>
  <si>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</si>
  <si>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</si>
  <si>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</si>
  <si>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</si>
  <si>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</si>
  <si>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</si>
  <si>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</si>
  <si>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</si>
  <si>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</si>
  <si>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</si>
  <si>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</si>
  <si>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</si>
  <si>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</si>
  <si>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</si>
  <si>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</si>
  <si>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</si>
  <si>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</si>
  <si>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</si>
  <si>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</si>
  <si>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</si>
  <si>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</si>
  <si>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</si>
  <si>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</si>
  <si>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</si>
  <si>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</si>
  <si>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</si>
  <si>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</si>
  <si>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</si>
  <si>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</si>
  <si>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</si>
  <si>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</si>
  <si>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</si>
  <si>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</si>
  <si>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</si>
  <si>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</si>
  <si>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</si>
  <si>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</si>
  <si>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</si>
  <si>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</si>
  <si>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</si>
  <si>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</si>
  <si>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</si>
  <si>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</si>
  <si>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</si>
  <si>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</si>
  <si>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</si>
  <si>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</si>
  <si>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</si>
  <si>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</si>
  <si>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</si>
  <si>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</si>
  <si>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</si>
  <si>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</si>
  <si>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</si>
  <si>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</si>
  <si>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</si>
  <si>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</si>
  <si>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</si>
  <si>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</si>
  <si>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</si>
  <si>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</si>
  <si>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</si>
  <si>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</si>
  <si>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</si>
  <si>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</si>
  <si>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</si>
  <si>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</si>
  <si>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</si>
  <si>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</si>
  <si>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</si>
  <si>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</si>
  <si>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</si>
  <si>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</si>
  <si>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</si>
  <si>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</si>
  <si>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</si>
  <si>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</si>
  <si>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</si>
  <si>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</si>
  <si>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</si>
  <si>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</si>
  <si>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</si>
  <si>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</si>
  <si>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</si>
  <si>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</si>
  <si>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</si>
  <si>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</si>
  <si>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</si>
  <si>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</si>
  <si>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</si>
  <si>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</si>
  <si>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</si>
  <si>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</si>
  <si>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</si>
  <si>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</si>
  <si>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</si>
  <si>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</si>
  <si>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</si>
  <si>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</si>
  <si>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</si>
  <si>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</si>
  <si>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</si>
  <si>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</si>
  <si>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</si>
  <si>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</si>
  <si>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</si>
  <si>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</si>
  <si>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</si>
  <si>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</si>
  <si>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</si>
  <si>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</si>
  <si>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</si>
  <si>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</si>
  <si>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</si>
  <si>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</si>
  <si>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</si>
  <si>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</si>
  <si>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</si>
  <si>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</si>
  <si>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</si>
  <si>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</si>
  <si>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</si>
  <si>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</si>
  <si>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</si>
  <si>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</si>
  <si>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</si>
  <si>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</si>
  <si>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</si>
  <si>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</si>
  <si>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</si>
  <si>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</si>
  <si>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</si>
  <si>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</si>
  <si>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</si>
  <si>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</si>
  <si>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</si>
  <si>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</si>
  <si>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</si>
  <si>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</si>
  <si>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</si>
  <si>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</si>
  <si>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</si>
  <si>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</si>
  <si>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</si>
  <si>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</si>
  <si>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</si>
  <si>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</si>
  <si>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</si>
  <si>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</si>
  <si>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</si>
  <si>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</si>
  <si>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</si>
  <si>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</si>
  <si>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</si>
  <si>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</si>
  <si>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</si>
  <si>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</si>
  <si>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</si>
  <si>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</si>
  <si>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</si>
  <si>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</si>
  <si>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</si>
  <si>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</si>
  <si>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</si>
  <si>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</si>
  <si>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</si>
  <si>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</si>
  <si>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</si>
  <si>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</si>
  <si>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</si>
  <si>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</si>
  <si>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</si>
  <si>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</si>
  <si>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</si>
  <si>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</si>
  <si>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</si>
  <si>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</si>
  <si>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</si>
  <si>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</si>
  <si>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</si>
  <si>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</si>
  <si>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</si>
  <si>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</si>
  <si>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</si>
  <si>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</si>
  <si>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</si>
  <si>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</si>
  <si>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</si>
  <si>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</si>
  <si>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</si>
  <si>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</si>
  <si>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</si>
  <si>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</si>
  <si>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</si>
  <si>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</si>
  <si>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</si>
  <si>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</si>
  <si>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</si>
  <si>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</si>
  <si>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</si>
  <si>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</si>
  <si>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</si>
  <si>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</si>
  <si>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</si>
  <si>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</si>
  <si>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</si>
  <si>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</si>
  <si>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</si>
  <si>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</si>
  <si>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</si>
  <si>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</si>
  <si>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</si>
  <si>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</si>
  <si>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</si>
  <si>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</si>
  <si>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</si>
  <si>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</si>
  <si>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</si>
  <si>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</si>
  <si>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</si>
  <si>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</si>
  <si>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</si>
  <si>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</si>
  <si>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</si>
  <si>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</si>
  <si>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</si>
  <si>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</si>
  <si>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</si>
  <si>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</si>
  <si>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</si>
  <si>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</si>
  <si>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</si>
  <si>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</si>
  <si>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</si>
  <si>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</si>
  <si>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</si>
  <si>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</si>
  <si>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</si>
  <si>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</si>
  <si>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</si>
  <si>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</si>
  <si>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</si>
  <si>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</si>
  <si>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</si>
  <si>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</si>
  <si>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</si>
  <si>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</si>
  <si>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</si>
  <si>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</si>
  <si>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</si>
  <si>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</si>
  <si>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</si>
  <si>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</si>
  <si>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</si>
  <si>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</si>
  <si>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</si>
  <si>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</si>
  <si>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</si>
  <si>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</si>
  <si>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</si>
  <si>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</si>
  <si>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</si>
  <si>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</si>
  <si>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</si>
  <si>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</si>
  <si>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</si>
  <si>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</si>
  <si>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</si>
  <si>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</si>
  <si>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</si>
  <si>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</si>
  <si>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</si>
  <si>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</si>
  <si>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</si>
  <si>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</si>
  <si>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</si>
  <si>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</si>
  <si>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</si>
  <si>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</si>
  <si>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</si>
  <si>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</si>
  <si>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</si>
  <si>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</si>
  <si>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</si>
  <si>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</si>
  <si>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</si>
  <si>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</si>
  <si>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</si>
  <si>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</si>
  <si>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</si>
  <si>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</si>
  <si>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</si>
  <si>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</si>
  <si>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</si>
  <si>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</si>
  <si>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</si>
  <si>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</si>
  <si>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</si>
  <si>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</si>
  <si>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</si>
  <si>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</si>
  <si>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</si>
  <si>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</si>
  <si>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</si>
  <si>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</si>
  <si>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</si>
  <si>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</si>
  <si>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</si>
  <si>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</si>
  <si>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</si>
  <si>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</si>
  <si>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</si>
  <si>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</si>
  <si>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</si>
  <si>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</si>
  <si>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</si>
  <si>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</si>
  <si>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</si>
  <si>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</si>
  <si>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</si>
  <si>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</si>
  <si>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</si>
  <si>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</si>
  <si>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</si>
  <si>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</si>
  <si>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</si>
  <si>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</si>
  <si>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</si>
  <si>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</si>
  <si>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</si>
  <si>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</si>
  <si>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</si>
  <si>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</si>
  <si>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</si>
  <si>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</si>
  <si>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</si>
  <si>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</si>
  <si>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</si>
  <si>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</si>
  <si>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</si>
  <si>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</si>
  <si>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</si>
  <si>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</si>
  <si>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</si>
  <si>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</si>
  <si>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</si>
  <si>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</si>
  <si>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</si>
  <si>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</si>
  <si>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</si>
  <si>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</si>
  <si>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</si>
  <si>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</si>
  <si>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</si>
  <si>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</si>
  <si>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</si>
  <si>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</si>
  <si>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</si>
  <si>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</si>
  <si>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</si>
  <si>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</si>
  <si>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</si>
  <si>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</si>
  <si>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</si>
  <si>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</si>
  <si>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</si>
  <si>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</si>
  <si>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</si>
  <si>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</si>
  <si>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</si>
  <si>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</si>
  <si>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</si>
  <si>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</si>
  <si>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</si>
  <si>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</si>
  <si>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</si>
  <si>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</si>
  <si>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</si>
  <si>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</si>
  <si>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</si>
  <si>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</si>
  <si>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</si>
  <si>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</si>
  <si>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</si>
  <si>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</si>
  <si>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</si>
  <si>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</si>
  <si>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</si>
  <si>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</si>
  <si>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</si>
  <si>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</si>
  <si>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</si>
  <si>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</si>
  <si>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</si>
  <si>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</si>
  <si>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</si>
  <si>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</si>
  <si>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</si>
  <si>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</si>
  <si>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</si>
  <si>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</si>
  <si>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</si>
  <si>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</si>
  <si>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</si>
  <si>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</si>
  <si>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</si>
  <si>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</si>
  <si>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</si>
  <si>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</si>
  <si>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</si>
  <si>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</si>
  <si>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</si>
  <si>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</si>
  <si>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</si>
  <si>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</si>
  <si>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</si>
  <si>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</si>
  <si>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</si>
  <si>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</si>
  <si>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</si>
  <si>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</si>
  <si>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</si>
  <si>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</si>
  <si>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</si>
  <si>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</si>
  <si>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</si>
  <si>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</si>
  <si>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</si>
  <si>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</si>
  <si>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</si>
  <si>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</si>
  <si>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</si>
  <si>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</si>
  <si>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</si>
  <si>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</si>
  <si>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</si>
  <si>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</si>
  <si>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</si>
  <si>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</si>
  <si>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</si>
  <si>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</si>
  <si>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</si>
  <si>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</si>
  <si>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</si>
  <si>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</si>
  <si>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</si>
  <si>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</si>
  <si>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</si>
  <si>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</si>
  <si>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</si>
  <si>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</si>
  <si>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</si>
  <si>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</si>
  <si>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</si>
  <si>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</si>
  <si>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</si>
  <si>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</si>
  <si>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</si>
  <si>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</si>
  <si>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</si>
  <si>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</si>
  <si>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</si>
  <si>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</si>
  <si>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</si>
  <si>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</si>
  <si>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</si>
  <si>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</si>
  <si>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</si>
  <si>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</si>
  <si>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</si>
  <si>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</si>
  <si>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</si>
  <si>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</si>
  <si>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</si>
  <si>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</si>
  <si>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</si>
  <si>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</si>
  <si>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</si>
  <si>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</si>
  <si>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</si>
  <si>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</si>
  <si>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</si>
  <si>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</si>
  <si>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</si>
  <si>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</si>
  <si>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</si>
  <si>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</si>
  <si>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</si>
  <si>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</si>
  <si>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</si>
  <si>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</si>
  <si>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</si>
  <si>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</si>
  <si>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</si>
  <si>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</si>
  <si>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</si>
  <si>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</si>
  <si>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</si>
  <si>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</si>
  <si>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</si>
  <si>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</si>
  <si>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</si>
  <si>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</si>
  <si>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</si>
  <si>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</si>
  <si>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</si>
  <si>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</si>
  <si>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</si>
  <si>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</si>
  <si>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</si>
  <si>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</si>
  <si>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</si>
  <si>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</si>
  <si>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</si>
  <si>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</si>
  <si>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</si>
  <si>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</si>
  <si>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</si>
  <si>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</si>
  <si>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</si>
  <si>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</si>
  <si>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</si>
  <si>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</si>
  <si>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</si>
  <si>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</si>
  <si>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</si>
  <si>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</si>
  <si>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</si>
  <si>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</si>
  <si>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</si>
  <si>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</si>
  <si>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</si>
  <si>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</si>
  <si>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</si>
  <si>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</si>
  <si>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</si>
  <si>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</si>
  <si>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</si>
  <si>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</si>
  <si>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</si>
  <si>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</si>
  <si>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</si>
  <si>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</si>
  <si>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</si>
  <si>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</si>
  <si>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</si>
  <si>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</si>
  <si>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</si>
  <si>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</si>
  <si>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</si>
  <si>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</si>
  <si>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</si>
  <si>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</si>
  <si>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</si>
  <si>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</si>
  <si>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</si>
  <si>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</si>
  <si>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</si>
  <si>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</si>
  <si>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</si>
  <si>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</si>
  <si>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</si>
  <si>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</si>
  <si>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</si>
  <si>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</si>
  <si>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</si>
  <si>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</si>
  <si>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</si>
  <si>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</si>
  <si>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</si>
  <si>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</si>
  <si>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</si>
  <si>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</si>
  <si>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</si>
  <si>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</si>
  <si>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</si>
  <si>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</si>
  <si>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</si>
  <si>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</si>
  <si>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</si>
  <si>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</si>
  <si>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</si>
  <si>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</si>
  <si>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</si>
  <si>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</si>
  <si>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</si>
  <si>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</si>
  <si>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</si>
  <si>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</si>
  <si>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</si>
  <si>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</si>
  <si>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</si>
  <si>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</si>
  <si>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</si>
  <si>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</si>
  <si>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</si>
  <si>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</si>
  <si>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</si>
  <si>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</si>
  <si>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</si>
  <si>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</si>
  <si>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</si>
  <si>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</si>
  <si>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</si>
  <si>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</si>
  <si>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</si>
  <si>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</si>
  <si>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</si>
  <si>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</si>
  <si>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</si>
  <si>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</si>
  <si>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</si>
  <si>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</si>
  <si>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</si>
  <si>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</si>
  <si>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</si>
  <si>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</si>
  <si>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</si>
  <si>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</si>
  <si>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</si>
  <si>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</si>
  <si>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</si>
  <si>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</si>
  <si>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</si>
  <si>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</si>
  <si>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</si>
  <si>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</si>
  <si>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</si>
  <si>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</si>
  <si>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</si>
  <si>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</si>
  <si>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</si>
  <si>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</si>
  <si>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</si>
  <si>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</si>
  <si>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</si>
  <si>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</si>
  <si>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</si>
  <si>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</si>
  <si>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</si>
  <si>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</si>
  <si>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</si>
  <si>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</si>
  <si>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</si>
  <si>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</si>
  <si>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</si>
  <si>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</si>
  <si>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</si>
  <si>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</si>
  <si>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</si>
  <si>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</si>
  <si>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</si>
  <si>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</si>
  <si>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</si>
  <si>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</si>
  <si>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</si>
  <si>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</si>
  <si>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</si>
  <si>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</si>
  <si>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</si>
  <si>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</si>
  <si>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</si>
  <si>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</si>
  <si>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</si>
  <si>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</si>
  <si>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</si>
  <si>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</si>
  <si>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</si>
  <si>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</si>
  <si>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</si>
  <si>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</si>
  <si>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</si>
  <si>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</si>
  <si>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</si>
  <si>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</si>
  <si>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</si>
  <si>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</si>
  <si>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</si>
  <si>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</si>
  <si>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</si>
  <si>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</si>
  <si>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</si>
  <si>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</si>
  <si>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</si>
  <si>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</si>
  <si>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</si>
  <si>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</si>
  <si>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</si>
  <si>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</si>
  <si>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</si>
  <si>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</si>
  <si>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</si>
  <si>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</si>
  <si>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</si>
  <si>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</si>
  <si>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</si>
  <si>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</si>
  <si>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</si>
  <si>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</si>
  <si>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</si>
  <si>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</si>
  <si>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</si>
  <si>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</si>
  <si>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</si>
  <si>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</si>
  <si>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</si>
  <si>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</si>
  <si>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</si>
  <si>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</si>
  <si>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</si>
  <si>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</si>
  <si>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</si>
  <si>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</si>
  <si>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</si>
  <si>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</si>
  <si>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</si>
  <si>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</si>
  <si>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</si>
  <si>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</si>
  <si>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</si>
  <si>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</si>
  <si>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</si>
  <si>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</si>
  <si>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</si>
  <si>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</si>
  <si>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</si>
  <si>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</si>
  <si>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</si>
  <si>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</si>
  <si>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</si>
  <si>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</si>
  <si>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</si>
  <si>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</si>
  <si>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</si>
  <si>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</si>
  <si>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</si>
  <si>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</si>
  <si>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</si>
  <si>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</si>
  <si>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</si>
  <si>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</si>
  <si>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</si>
  <si>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</si>
  <si>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</si>
  <si>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</si>
  <si>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</si>
  <si>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</si>
  <si>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</si>
  <si>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</si>
  <si>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</si>
  <si>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</si>
  <si>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</si>
  <si>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</si>
  <si>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</si>
  <si>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</si>
  <si>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</si>
  <si>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</si>
  <si>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</si>
  <si>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</si>
  <si>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</si>
  <si>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</si>
  <si>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</si>
  <si>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</si>
  <si>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</si>
  <si>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</si>
  <si>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</si>
  <si>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</si>
  <si>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</si>
  <si>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</si>
  <si>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</si>
  <si>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</si>
  <si>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</si>
  <si>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</si>
  <si>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</si>
  <si>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</si>
  <si>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</si>
  <si>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</si>
  <si>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</si>
  <si>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</si>
  <si>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</si>
  <si>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</si>
  <si>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</si>
  <si>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</si>
  <si>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</si>
  <si>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</si>
  <si>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</si>
  <si>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</si>
  <si>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</si>
  <si>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</si>
  <si>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</si>
  <si>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</si>
  <si>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</si>
  <si>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</si>
  <si>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</si>
  <si>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</si>
  <si>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</si>
  <si>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</si>
  <si>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</si>
  <si>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</si>
  <si>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</si>
  <si>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</si>
  <si>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</si>
  <si>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</si>
  <si>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</si>
  <si>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</si>
  <si>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</si>
  <si>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</si>
  <si>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</si>
  <si>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</si>
  <si>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</si>
  <si>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</si>
  <si>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</si>
  <si>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</si>
  <si>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</si>
  <si>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</si>
  <si>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</si>
  <si>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</si>
  <si>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</si>
  <si>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</si>
  <si>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</si>
  <si>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</si>
  <si>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</si>
  <si>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</si>
  <si>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</si>
  <si>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</si>
  <si>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</si>
  <si>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</si>
  <si>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</si>
  <si>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</si>
  <si>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</si>
  <si>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</si>
  <si>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</si>
  <si>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</si>
  <si>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</si>
  <si>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</si>
  <si>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</si>
  <si>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</si>
  <si>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</si>
  <si>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</si>
  <si>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</si>
  <si>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</si>
  <si>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</si>
  <si>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</si>
  <si>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</si>
  <si>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</si>
  <si>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</si>
  <si>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</si>
  <si>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</si>
  <si>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</si>
  <si>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</si>
  <si>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</si>
  <si>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</si>
  <si>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</si>
  <si>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</si>
  <si>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</si>
  <si>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</si>
  <si>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</si>
  <si>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</si>
  <si>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</si>
  <si>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</si>
  <si>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</si>
  <si>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</si>
  <si>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</si>
  <si>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</si>
  <si>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</si>
  <si>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</si>
  <si>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</si>
  <si>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</si>
  <si>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</si>
  <si>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</si>
  <si>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</si>
  <si>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</si>
  <si>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</si>
  <si>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</si>
  <si>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</si>
  <si>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</si>
  <si>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</si>
  <si>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</si>
  <si>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</si>
  <si>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</si>
  <si>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</si>
  <si>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</si>
  <si>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</si>
  <si>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</si>
  <si>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</si>
  <si>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</si>
  <si>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</si>
  <si>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</si>
  <si>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</si>
  <si>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</si>
  <si>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</si>
  <si>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</si>
  <si>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</si>
  <si>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</si>
  <si>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</si>
  <si>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</si>
  <si>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</si>
  <si>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</si>
  <si>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</si>
  <si>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</si>
  <si>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</si>
  <si>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</si>
  <si>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</si>
  <si>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</si>
  <si>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</si>
  <si>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</si>
  <si>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</si>
  <si>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</si>
  <si>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</si>
  <si>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</si>
  <si>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</si>
  <si>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</si>
  <si>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</si>
  <si>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</si>
  <si>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</si>
  <si>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</si>
  <si>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</si>
  <si>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</si>
  <si>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</si>
  <si>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</si>
  <si>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</si>
  <si>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</si>
  <si>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</si>
  <si>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</si>
  <si>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</si>
  <si>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</si>
  <si>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</si>
  <si>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</si>
  <si>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</si>
  <si>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</si>
  <si>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</si>
  <si>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</si>
  <si>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</si>
  <si>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</si>
  <si>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</si>
  <si>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</si>
  <si>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</si>
  <si>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</si>
  <si>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</si>
  <si>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</si>
  <si>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</si>
  <si>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</si>
  <si>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</si>
  <si>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</si>
  <si>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</si>
  <si>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</si>
  <si>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</si>
  <si>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</si>
  <si>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</si>
  <si>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</si>
  <si>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</si>
  <si>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</si>
  <si>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</si>
  <si>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</si>
  <si>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</si>
  <si>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</si>
  <si>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</si>
  <si>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</si>
  <si>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</si>
  <si>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</si>
  <si>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</si>
  <si>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</si>
  <si>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</si>
  <si>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</si>
  <si>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</si>
  <si>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</si>
  <si>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</si>
  <si>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</si>
  <si>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</si>
  <si>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</si>
  <si>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</si>
  <si>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</si>
  <si>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</si>
  <si>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</si>
  <si>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</si>
  <si>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</si>
  <si>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</si>
  <si>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</si>
  <si>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</si>
  <si>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</si>
  <si>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</si>
  <si>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</si>
  <si>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</si>
  <si>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</si>
  <si>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</si>
  <si>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</si>
  <si>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</si>
  <si>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</si>
  <si>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</si>
  <si>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</si>
  <si>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</si>
  <si>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</si>
  <si>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</si>
  <si>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</si>
  <si>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</si>
  <si>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</si>
  <si>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</si>
  <si>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</si>
  <si>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</si>
  <si>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</si>
  <si>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</si>
  <si>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</si>
  <si>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</si>
  <si>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</si>
  <si>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</si>
  <si>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</si>
  <si>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</si>
  <si>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</si>
  <si>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</si>
  <si>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</si>
  <si>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</si>
  <si>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</si>
  <si>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</si>
  <si>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</si>
  <si>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</si>
  <si>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</si>
  <si>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</si>
  <si>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</si>
  <si>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</si>
  <si>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</si>
  <si>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</si>
  <si>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</si>
  <si>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</si>
  <si>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</si>
  <si>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</si>
  <si>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</si>
  <si>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</si>
  <si>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</si>
  <si>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</si>
  <si>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</si>
  <si>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</si>
  <si>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</si>
  <si>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</si>
  <si>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</si>
  <si>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</si>
  <si>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</si>
  <si>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</si>
  <si>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</si>
  <si>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</si>
  <si>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</si>
  <si>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</si>
  <si>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</si>
  <si>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</si>
  <si>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</si>
  <si>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</si>
  <si>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</si>
  <si>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</si>
  <si>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</si>
  <si>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</si>
  <si>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</si>
  <si>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</si>
  <si>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</si>
  <si>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</si>
  <si>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</si>
  <si>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</si>
  <si>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</si>
  <si>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</si>
  <si>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</si>
  <si>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</si>
  <si>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</si>
  <si>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</si>
  <si>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</si>
  <si>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</si>
  <si>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</si>
  <si>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</si>
  <si>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</si>
  <si>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</si>
  <si>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</si>
  <si>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</si>
  <si>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</si>
  <si>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</si>
  <si>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</si>
  <si>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</si>
  <si>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</si>
  <si>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</si>
  <si>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</si>
  <si>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</si>
  <si>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</si>
  <si>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</si>
  <si>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</si>
  <si>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</si>
  <si>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</si>
  <si>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</si>
  <si>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</si>
  <si>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</si>
  <si>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</si>
  <si>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</si>
  <si>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</si>
  <si>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</si>
  <si>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</si>
  <si>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</si>
  <si>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</si>
  <si>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</si>
  <si>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</si>
  <si>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</si>
  <si>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</si>
  <si>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</si>
  <si>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</si>
  <si>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</si>
  <si>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</si>
  <si>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</si>
  <si>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</si>
  <si>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</si>
  <si>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</si>
  <si>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</si>
  <si>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</si>
  <si>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</si>
  <si>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</si>
  <si>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</si>
  <si>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</si>
  <si>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</si>
  <si>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</si>
  <si>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</si>
  <si>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</si>
  <si>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</si>
  <si>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</si>
  <si>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</si>
  <si>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</si>
  <si>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</si>
  <si>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</si>
  <si>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</si>
  <si>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</si>
  <si>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</si>
  <si>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</si>
  <si>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</si>
  <si>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</si>
  <si>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</si>
  <si>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</si>
  <si>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</si>
  <si>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</si>
  <si>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</si>
  <si>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</si>
  <si>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</si>
  <si>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</si>
  <si>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</si>
  <si>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</si>
  <si>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</si>
  <si>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</si>
  <si>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</si>
  <si>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</si>
  <si>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</si>
  <si>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</si>
  <si>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</si>
  <si>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</si>
  <si>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</si>
  <si>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</si>
  <si>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</si>
  <si>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</si>
  <si>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</si>
  <si>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</si>
  <si>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</si>
  <si>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</si>
  <si>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</si>
  <si>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</si>
  <si>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</si>
  <si>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</si>
  <si>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</si>
  <si>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</si>
  <si>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</si>
  <si>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</si>
  <si>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</si>
  <si>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</si>
  <si>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</si>
  <si>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</si>
  <si>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</si>
  <si>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</si>
  <si>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</si>
  <si>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</si>
  <si>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</si>
  <si>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</si>
  <si>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</si>
  <si>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</si>
  <si>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</si>
  <si>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</si>
  <si>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</si>
  <si>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</si>
  <si>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</si>
  <si>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</si>
  <si>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</si>
  <si>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</si>
  <si>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</si>
  <si>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</si>
  <si>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</si>
  <si>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</si>
  <si>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</si>
  <si>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</si>
  <si>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</si>
  <si>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</si>
  <si>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</si>
  <si>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</si>
  <si>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</si>
  <si>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</si>
  <si>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</si>
  <si>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</si>
  <si>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</si>
  <si>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</si>
  <si>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</si>
  <si>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</si>
  <si>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</si>
  <si>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</si>
  <si>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</si>
  <si>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</si>
  <si>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</si>
  <si>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</si>
  <si>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</si>
  <si>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</si>
  <si>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</si>
  <si>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</si>
  <si>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</si>
  <si>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</si>
  <si>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</si>
  <si>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</si>
  <si>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</si>
  <si>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</si>
  <si>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</si>
  <si>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</si>
  <si>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</si>
  <si>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</si>
  <si>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</si>
  <si>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</si>
  <si>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</si>
  <si>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</si>
  <si>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</si>
  <si>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</si>
  <si>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</si>
  <si>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</si>
  <si>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</si>
  <si>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</si>
  <si>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</si>
  <si>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</si>
  <si>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</si>
  <si>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</si>
  <si>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</si>
  <si>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</si>
  <si>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</si>
  <si>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</si>
  <si>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</si>
  <si>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</si>
  <si>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</si>
  <si>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</si>
  <si>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</si>
  <si>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</si>
  <si>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</si>
  <si>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</si>
  <si>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</si>
  <si>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</si>
  <si>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</si>
  <si>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</si>
  <si>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</si>
  <si>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</si>
  <si>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</si>
  <si>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</si>
  <si>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</si>
  <si>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</si>
  <si>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</si>
  <si>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</si>
  <si>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</si>
  <si>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</si>
  <si>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</si>
  <si>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</si>
  <si>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</si>
  <si>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</si>
  <si>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</si>
  <si>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</si>
  <si>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</si>
  <si>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</si>
  <si>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</si>
  <si>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</si>
  <si>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</si>
  <si>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</si>
  <si>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</si>
  <si>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</si>
  <si>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</si>
  <si>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</si>
  <si>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</si>
  <si>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</si>
  <si>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</si>
  <si>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</si>
  <si>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</si>
  <si>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</si>
  <si>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</si>
  <si>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</si>
  <si>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</si>
  <si>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</si>
  <si>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</si>
  <si>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</si>
  <si>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</si>
  <si>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</si>
  <si>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</si>
  <si>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</si>
  <si>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</si>
  <si>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</si>
  <si>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</si>
  <si>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</si>
  <si>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</si>
  <si>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</si>
  <si>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</si>
  <si>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</si>
  <si>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</si>
  <si>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</si>
  <si>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</si>
  <si>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</si>
  <si>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</si>
  <si>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</si>
  <si>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</si>
  <si>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</si>
  <si>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</si>
  <si>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</si>
  <si>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</si>
  <si>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</si>
  <si>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</si>
  <si>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</si>
  <si>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</si>
  <si>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</si>
  <si>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</si>
  <si>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</si>
  <si>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</si>
  <si>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</si>
  <si>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</si>
  <si>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</si>
  <si>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</si>
  <si>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</si>
  <si>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</si>
  <si>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</si>
  <si>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</si>
  <si>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</si>
  <si>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</si>
  <si>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</si>
  <si>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</si>
  <si>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</si>
  <si>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</si>
  <si>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</si>
  <si>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</si>
  <si>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</si>
  <si>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</si>
  <si>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</si>
  <si>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</si>
  <si>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</si>
  <si>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</si>
  <si>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</si>
  <si>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</si>
  <si>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</si>
  <si>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</si>
  <si>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</si>
  <si>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</si>
  <si>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</si>
  <si>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</si>
  <si>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</si>
  <si>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</si>
  <si>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</si>
  <si>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</si>
  <si>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</si>
  <si>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</si>
  <si>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</si>
  <si>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</si>
  <si>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</si>
  <si>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</si>
  <si>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</si>
  <si>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</si>
  <si>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</si>
  <si>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</si>
  <si>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</si>
  <si>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</si>
  <si>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</si>
  <si>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</si>
  <si>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</si>
  <si>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</si>
  <si>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</si>
  <si>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</si>
  <si>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</si>
  <si>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</si>
  <si>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</si>
  <si>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</si>
  <si>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</si>
  <si>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</si>
  <si>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</si>
  <si>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</si>
  <si>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</si>
  <si>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</si>
  <si>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</si>
  <si>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</si>
  <si>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</si>
  <si>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</si>
  <si>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</si>
  <si>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</si>
  <si>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</si>
  <si>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</si>
  <si>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</si>
  <si>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</si>
  <si>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</si>
  <si>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</si>
  <si>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</si>
  <si>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</si>
  <si>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</si>
  <si>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</si>
  <si>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</si>
  <si>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</si>
  <si>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</si>
  <si>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</si>
  <si>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</si>
  <si>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</si>
  <si>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</si>
  <si>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</si>
  <si>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</si>
  <si>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</si>
  <si>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</si>
  <si>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</si>
  <si>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</si>
  <si>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</si>
  <si>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</si>
  <si>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</si>
  <si>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</si>
  <si>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</si>
  <si>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</si>
  <si>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</si>
  <si>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</si>
  <si>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</si>
  <si>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</si>
  <si>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</si>
  <si>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</si>
  <si>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</si>
  <si>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</si>
  <si>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</si>
  <si>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</si>
  <si>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</si>
  <si>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</si>
  <si>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</si>
  <si>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</si>
  <si>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</si>
  <si>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</si>
  <si>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</si>
  <si>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</si>
  <si>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</si>
  <si>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</si>
  <si>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</si>
  <si>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</si>
  <si>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</si>
  <si>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</si>
  <si>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</si>
  <si>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</si>
  <si>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</si>
  <si>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</si>
  <si>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</si>
  <si>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</si>
  <si>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</si>
  <si>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</si>
  <si>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</si>
  <si>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</si>
  <si>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</si>
  <si>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</si>
  <si>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</si>
  <si>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</si>
  <si>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</si>
  <si>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</si>
  <si>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</si>
  <si>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</si>
  <si>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</si>
  <si>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</si>
  <si>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</si>
  <si>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</si>
  <si>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</si>
  <si>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</si>
  <si>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</si>
  <si>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</si>
  <si>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</si>
  <si>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</si>
  <si>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</si>
  <si>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</si>
  <si>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</si>
  <si>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</si>
  <si>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</si>
  <si>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</si>
  <si>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</si>
  <si>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</si>
  <si>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</si>
  <si>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</si>
  <si>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</si>
  <si>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</si>
  <si>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</si>
  <si>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</si>
  <si>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</si>
  <si>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</si>
  <si>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</si>
  <si>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</si>
  <si>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</si>
  <si>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</si>
  <si>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</si>
  <si>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</si>
  <si>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</si>
  <si>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</si>
  <si>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</si>
  <si>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</si>
  <si>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</si>
  <si>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</si>
  <si>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</si>
  <si>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</si>
  <si>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</si>
  <si>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</si>
  <si>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</si>
  <si>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</si>
  <si>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</si>
  <si>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</si>
  <si>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</si>
  <si>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</si>
  <si>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</si>
  <si>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</si>
  <si>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</si>
  <si>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</si>
  <si>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</si>
  <si>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</si>
  <si>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</si>
  <si>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</si>
  <si>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</si>
  <si>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</si>
  <si>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</si>
  <si>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</si>
  <si>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</si>
  <si>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</si>
  <si>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</si>
  <si>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</si>
  <si>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</si>
  <si>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</si>
  <si>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</si>
  <si>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</si>
  <si>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</si>
  <si>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</si>
  <si>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</si>
  <si>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</si>
  <si>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</si>
  <si>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</si>
  <si>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</si>
  <si>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</si>
  <si>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</si>
  <si>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</si>
  <si>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</si>
  <si>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</si>
  <si>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</si>
  <si>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</si>
  <si>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</si>
  <si>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</si>
  <si>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</si>
  <si>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</si>
  <si>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</si>
  <si>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</si>
  <si>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</si>
  <si>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</si>
  <si>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</si>
  <si>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</si>
  <si>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</si>
  <si>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</si>
  <si>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</si>
  <si>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</si>
  <si>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</si>
  <si>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</si>
  <si>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</si>
  <si>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</si>
  <si>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</si>
  <si>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</si>
  <si>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</si>
  <si>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</si>
  <si>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</si>
  <si>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</si>
  <si>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</si>
  <si>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</si>
  <si>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</si>
  <si>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</si>
  <si>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</si>
  <si>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</si>
  <si>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</si>
  <si>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</si>
  <si>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</si>
  <si>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</si>
  <si>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</si>
  <si>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</si>
  <si>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</si>
  <si>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</si>
  <si>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</si>
  <si>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</si>
  <si>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</si>
  <si>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</si>
  <si>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</si>
  <si>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</si>
  <si>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</si>
  <si>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</si>
  <si>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</si>
  <si>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</si>
  <si>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</si>
  <si>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</si>
  <si>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</si>
  <si>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</si>
  <si>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</si>
  <si>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</si>
  <si>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</si>
  <si>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</si>
  <si>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</si>
  <si>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</si>
  <si>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</si>
  <si>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</si>
  <si>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</si>
  <si>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</si>
  <si>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</si>
  <si>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</si>
  <si>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</si>
  <si>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</si>
  <si>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</si>
  <si>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</si>
  <si>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</si>
  <si>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</si>
  <si>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</si>
  <si>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</si>
  <si>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</si>
  <si>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</si>
  <si>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</si>
  <si>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</si>
  <si>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</si>
  <si>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</si>
  <si>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</si>
  <si>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</si>
  <si>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</si>
  <si>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</si>
  <si>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</si>
  <si>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</si>
  <si>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</si>
  <si>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</si>
  <si>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</si>
  <si>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</si>
  <si>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</si>
  <si>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</si>
  <si>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</si>
  <si>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</si>
  <si>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</si>
  <si>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</si>
  <si>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</si>
  <si>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</si>
  <si>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</si>
  <si>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</si>
  <si>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</si>
  <si>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</si>
  <si>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</si>
  <si>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</si>
  <si>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</si>
  <si>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</si>
  <si>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</si>
  <si>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</si>
  <si>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</si>
  <si>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</si>
  <si>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</si>
  <si>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</si>
  <si>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</si>
  <si>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</si>
  <si>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</si>
  <si>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</si>
  <si>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</si>
  <si>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</si>
  <si>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</si>
  <si>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</si>
  <si>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</si>
  <si>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</si>
  <si>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</si>
  <si>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</si>
  <si>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</si>
  <si>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</si>
  <si>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</si>
  <si>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</si>
  <si>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</si>
  <si>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</si>
  <si>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</si>
  <si>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</si>
  <si>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</si>
  <si>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</si>
  <si>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</si>
  <si>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</si>
  <si>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</si>
  <si>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</si>
  <si>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</si>
  <si>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</si>
  <si>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</si>
  <si>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</si>
  <si>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</si>
  <si>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</si>
  <si>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</si>
  <si>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</si>
  <si>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</si>
  <si>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</si>
  <si>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</si>
  <si>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</si>
  <si>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</si>
  <si>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</si>
  <si>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</si>
  <si>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</si>
  <si>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</si>
  <si>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</si>
  <si>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</si>
  <si>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</si>
  <si>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</si>
  <si>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</si>
  <si>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</si>
  <si>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</si>
  <si>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</si>
  <si>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</si>
  <si>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</si>
  <si>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</si>
  <si>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</si>
  <si>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</si>
  <si>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</si>
  <si>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</si>
  <si>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</si>
  <si>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</si>
  <si>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</si>
  <si>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</si>
  <si>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</si>
  <si>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</si>
  <si>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</si>
  <si>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</si>
  <si>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</si>
  <si>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</si>
  <si>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</si>
  <si>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</si>
  <si>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</si>
  <si>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</si>
  <si>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</si>
  <si>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</si>
  <si>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</si>
  <si>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</si>
  <si>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</si>
  <si>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</si>
  <si>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</si>
  <si>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</si>
  <si>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</si>
  <si>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</si>
  <si>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</si>
  <si>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</si>
  <si>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</si>
  <si>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</si>
  <si>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</si>
  <si>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</si>
  <si>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</si>
  <si>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</si>
  <si>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</si>
  <si>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</si>
  <si>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</si>
  <si>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</si>
  <si>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</si>
  <si>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</si>
  <si>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</si>
  <si>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</si>
  <si>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</si>
  <si>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</si>
  <si>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</si>
  <si>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</si>
  <si>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</si>
  <si>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</si>
  <si>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</si>
  <si>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</si>
  <si>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</si>
  <si>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</si>
  <si>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</si>
  <si>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</si>
  <si>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</si>
  <si>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</si>
  <si>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</si>
  <si>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</si>
  <si>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</si>
  <si>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</si>
  <si>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</si>
  <si>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</si>
  <si>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</si>
  <si>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</si>
  <si>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</si>
  <si>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</si>
  <si>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</si>
  <si>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</si>
  <si>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</si>
  <si>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</si>
  <si>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</si>
  <si>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</si>
  <si>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</si>
  <si>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</si>
  <si>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</si>
  <si>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</si>
  <si>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</si>
  <si>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</si>
  <si>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</si>
  <si>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</si>
  <si>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</si>
  <si>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</si>
  <si>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</si>
  <si>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</si>
  <si>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</si>
  <si>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</si>
  <si>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</si>
  <si>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</si>
  <si>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</si>
  <si>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</si>
  <si>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</si>
  <si>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</si>
  <si>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</si>
  <si>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</si>
  <si>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</si>
  <si>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</si>
  <si>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</si>
  <si>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</si>
  <si>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</si>
  <si>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</si>
  <si>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</si>
  <si>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</si>
  <si>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</si>
  <si>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</si>
  <si>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</si>
  <si>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</si>
  <si>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</si>
  <si>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</si>
  <si>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</si>
  <si>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</si>
  <si>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</si>
  <si>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</si>
  <si>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</si>
  <si>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</si>
  <si>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</si>
  <si>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</si>
  <si>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</si>
  <si>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</si>
  <si>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</si>
  <si>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</si>
  <si>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</si>
  <si>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</si>
  <si>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</si>
  <si>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</si>
  <si>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</si>
  <si>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</si>
  <si>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</si>
  <si>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</si>
  <si>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</si>
  <si>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</si>
  <si>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</si>
  <si>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</si>
  <si>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</si>
  <si>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</si>
  <si>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</si>
  <si>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</si>
  <si>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</si>
  <si>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</si>
  <si>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</si>
  <si>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</si>
  <si>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</si>
  <si>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</si>
  <si>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</si>
  <si>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</si>
  <si>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</si>
  <si>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</si>
  <si>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</si>
  <si>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</si>
  <si>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</si>
  <si>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</si>
  <si>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</si>
  <si>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</si>
  <si>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</si>
  <si>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</si>
  <si>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</si>
  <si>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</si>
  <si>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</si>
  <si>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</si>
  <si>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</si>
  <si>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</si>
  <si>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</si>
  <si>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</si>
  <si>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</si>
  <si>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</si>
  <si>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</si>
  <si>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</si>
  <si>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</si>
  <si>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</si>
  <si>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</si>
  <si>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</si>
  <si>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</si>
  <si>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</si>
  <si>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</si>
  <si>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</si>
  <si>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</si>
  <si>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</si>
  <si>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</si>
  <si>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</si>
  <si>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</si>
  <si>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</si>
  <si>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</si>
  <si>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</si>
  <si>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</si>
  <si>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</si>
  <si>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</si>
  <si>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</si>
  <si>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</si>
  <si>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</si>
  <si>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</si>
  <si>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</si>
  <si>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</si>
  <si>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</si>
  <si>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</si>
  <si>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</si>
  <si>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</si>
  <si>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</si>
  <si>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</si>
  <si>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</si>
  <si>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</si>
  <si>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</si>
  <si>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</si>
  <si>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</si>
  <si>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</si>
  <si>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</si>
  <si>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</si>
  <si>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</si>
  <si>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</si>
  <si>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</si>
  <si>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</si>
  <si>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</si>
  <si>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</si>
  <si>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</si>
  <si>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</si>
  <si>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</si>
  <si>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</si>
  <si>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</si>
  <si>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</si>
  <si>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</si>
  <si>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</si>
  <si>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</si>
  <si>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</si>
  <si>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</si>
  <si>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</si>
  <si>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</si>
  <si>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</si>
  <si>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</si>
  <si>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</si>
  <si>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</si>
  <si>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</si>
  <si>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</si>
  <si>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</si>
  <si>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</si>
  <si>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</si>
  <si>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</si>
  <si>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</si>
  <si>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</si>
  <si>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</si>
  <si>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</si>
  <si>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</si>
  <si>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</si>
  <si>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</si>
  <si>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</si>
  <si>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</si>
  <si>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</si>
  <si>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</si>
  <si>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</si>
  <si>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</si>
  <si>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</si>
  <si>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</si>
  <si>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</si>
  <si>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</si>
  <si>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</si>
  <si>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</si>
  <si>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</si>
  <si>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</si>
  <si>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</si>
  <si>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</si>
  <si>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</si>
  <si>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</si>
  <si>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</si>
  <si>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</si>
  <si>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</si>
  <si>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</si>
  <si>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</si>
  <si>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</si>
  <si>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</si>
  <si>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</si>
  <si>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</si>
  <si>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</si>
  <si>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</si>
  <si>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</si>
  <si>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</si>
  <si>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</si>
  <si>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</si>
  <si>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</si>
  <si>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</si>
  <si>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</si>
  <si>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</si>
  <si>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</si>
  <si>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</si>
  <si>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</si>
  <si>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</si>
  <si>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</si>
  <si>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</si>
  <si>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</si>
  <si>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</si>
  <si>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</si>
  <si>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</si>
  <si>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</si>
  <si>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</si>
  <si>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</si>
  <si>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</si>
  <si>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</si>
  <si>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</si>
  <si>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</si>
  <si>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</si>
  <si>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</si>
  <si>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</si>
  <si>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</si>
  <si>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</si>
  <si>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</si>
  <si>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</si>
  <si>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</si>
  <si>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</si>
  <si>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</si>
  <si>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</si>
  <si>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</si>
  <si>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</si>
  <si>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</si>
  <si>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</si>
  <si>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</si>
  <si>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</si>
  <si>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</si>
  <si>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</si>
  <si>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</si>
  <si>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</si>
  <si>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</si>
  <si>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</si>
  <si>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</si>
  <si>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</si>
  <si>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</si>
  <si>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</si>
  <si>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</si>
  <si>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</si>
  <si>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</si>
  <si>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</si>
  <si>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</si>
  <si>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</si>
  <si>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</si>
  <si>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</si>
  <si>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</si>
  <si>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</si>
  <si>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</si>
  <si>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</si>
  <si>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</si>
  <si>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</si>
  <si>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</si>
  <si>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</si>
  <si>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</si>
  <si>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</si>
  <si>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</si>
  <si>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</si>
  <si>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</si>
  <si>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</si>
  <si>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</si>
  <si>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</si>
  <si>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</si>
  <si>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</si>
  <si>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</si>
  <si>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</si>
  <si>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</si>
  <si>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</si>
  <si>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</si>
  <si>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</si>
  <si>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</si>
  <si>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</si>
  <si>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</si>
  <si>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</si>
  <si>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</si>
  <si>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</si>
  <si>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</si>
  <si>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</si>
  <si>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</si>
  <si>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</si>
  <si>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</si>
  <si>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</si>
  <si>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</si>
  <si>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</si>
  <si>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</si>
  <si>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</si>
  <si>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</si>
  <si>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</si>
  <si>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</si>
  <si>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</si>
  <si>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</si>
  <si>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</si>
  <si>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</si>
  <si>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</si>
  <si>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</si>
  <si>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</si>
  <si>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</si>
  <si>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</si>
  <si>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</si>
  <si>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</si>
  <si>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</si>
  <si>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</si>
  <si>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</si>
  <si>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</si>
  <si>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</si>
  <si>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</si>
  <si>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</si>
  <si>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</si>
  <si>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</si>
  <si>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</si>
  <si>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</si>
  <si>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</si>
  <si>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</si>
  <si>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</si>
  <si>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</si>
  <si>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</si>
  <si>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</si>
  <si>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</si>
  <si>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</si>
  <si>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</si>
  <si>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</si>
  <si>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</si>
  <si>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</si>
  <si>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</si>
  <si>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</si>
  <si>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</si>
  <si>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</si>
  <si>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</si>
  <si>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</si>
  <si>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</si>
  <si>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</si>
  <si>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</si>
  <si>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</si>
  <si>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</si>
  <si>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</si>
  <si>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</si>
  <si>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</si>
  <si>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</si>
  <si>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</si>
  <si>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</si>
  <si>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</si>
  <si>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</si>
  <si>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</si>
  <si>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</si>
  <si>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</si>
  <si>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</si>
  <si>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</si>
  <si>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</si>
  <si>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</si>
  <si>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</si>
  <si>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</si>
  <si>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</si>
  <si>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</si>
  <si>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</si>
  <si>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</si>
  <si>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</si>
  <si>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</si>
  <si>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</si>
  <si>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</si>
  <si>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</si>
  <si>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</si>
  <si>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</si>
  <si>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</si>
  <si>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</si>
  <si>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</si>
  <si>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</si>
  <si>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</si>
  <si>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</si>
  <si>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</si>
  <si>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</si>
  <si>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</si>
  <si>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</si>
  <si>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</si>
  <si>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</si>
  <si>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</si>
  <si>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</si>
  <si>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</si>
  <si>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</si>
  <si>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</si>
  <si>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</si>
  <si>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</si>
  <si>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</si>
  <si>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</si>
  <si>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</si>
  <si>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</si>
  <si>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</si>
  <si>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</si>
  <si>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</si>
  <si>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</si>
  <si>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</si>
  <si>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</si>
  <si>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</si>
  <si>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</si>
  <si>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</si>
  <si>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</si>
  <si>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</si>
  <si>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</si>
  <si>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</si>
  <si>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</si>
  <si>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</si>
  <si>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</si>
  <si>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</si>
  <si>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</si>
  <si>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</si>
  <si>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</si>
  <si>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</si>
  <si>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</si>
  <si>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</si>
  <si>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</si>
  <si>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</si>
  <si>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</si>
  <si>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</si>
  <si>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</si>
  <si>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</si>
  <si>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</si>
  <si>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</si>
  <si>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</si>
  <si>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</si>
  <si>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</si>
  <si>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</si>
  <si>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</si>
  <si>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</si>
  <si>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</si>
  <si>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</si>
  <si>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</si>
  <si>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</si>
  <si>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</si>
  <si>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</si>
  <si>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</si>
  <si>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</si>
  <si>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</si>
  <si>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</si>
  <si>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</si>
  <si>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</si>
  <si>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</si>
  <si>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</si>
  <si>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</si>
  <si>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</si>
  <si>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</si>
  <si>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</si>
  <si>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</si>
  <si>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</si>
  <si>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</si>
  <si>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</si>
  <si>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</si>
  <si>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</si>
  <si>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</si>
  <si>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</si>
  <si>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</si>
  <si>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</si>
  <si>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</si>
  <si>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</si>
  <si>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</si>
  <si>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</si>
  <si>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</si>
  <si>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</si>
  <si>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</si>
  <si>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</si>
  <si>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</si>
  <si>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</si>
  <si>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</si>
  <si>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</si>
  <si>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</si>
  <si>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</si>
  <si>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</si>
  <si>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</si>
  <si>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</si>
  <si>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</si>
  <si>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</si>
  <si>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</si>
  <si>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</si>
  <si>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</si>
  <si>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</si>
  <si>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</si>
  <si>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</si>
  <si>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</si>
  <si>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</si>
  <si>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</si>
  <si>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</si>
  <si>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</si>
  <si>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</si>
  <si>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</si>
  <si>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</si>
  <si>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</si>
  <si>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</si>
  <si>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</si>
  <si>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</si>
  <si>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</si>
  <si>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</si>
  <si>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</si>
  <si>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</si>
  <si>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</si>
  <si>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</si>
  <si>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</si>
  <si>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</si>
  <si>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</si>
  <si>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</si>
  <si>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</si>
  <si>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</si>
  <si>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</si>
  <si>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</si>
  <si>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</si>
  <si>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</si>
  <si>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</si>
  <si>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</si>
  <si>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</si>
  <si>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</si>
  <si>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</si>
  <si>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</si>
  <si>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</si>
  <si>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</si>
  <si>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</si>
  <si>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</si>
  <si>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</si>
  <si>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</si>
  <si>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</si>
  <si>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</si>
  <si>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</si>
  <si>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</si>
  <si>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</si>
  <si>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</si>
  <si>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</si>
  <si>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</si>
  <si>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</si>
  <si>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</si>
  <si>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</si>
  <si>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</si>
  <si>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</si>
  <si>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</si>
  <si>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</si>
  <si>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</si>
  <si>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</si>
  <si>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</si>
  <si>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</si>
  <si>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</si>
  <si>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</si>
  <si>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</si>
  <si>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</si>
  <si>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</si>
  <si>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</si>
  <si>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</si>
  <si>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</si>
  <si>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</si>
  <si>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</si>
  <si>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</si>
  <si>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</si>
  <si>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</si>
  <si>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</si>
  <si>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</si>
  <si>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</si>
  <si>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</si>
  <si>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</si>
  <si>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</si>
  <si>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</si>
  <si>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</si>
  <si>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</si>
  <si>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</si>
  <si>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</si>
  <si>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</si>
  <si>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</si>
  <si>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</si>
  <si>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</si>
  <si>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</si>
  <si>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</si>
  <si>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</si>
  <si>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</si>
  <si>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</si>
  <si>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</si>
  <si>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</si>
  <si>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</si>
  <si>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</si>
  <si>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</si>
  <si>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</si>
  <si>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</si>
  <si>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</si>
  <si>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</si>
  <si>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</si>
  <si>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</si>
  <si>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</si>
  <si>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</si>
  <si>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</si>
  <si>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</si>
  <si>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</si>
  <si>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</si>
  <si>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</si>
  <si>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</si>
  <si>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</si>
  <si>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</si>
  <si>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</si>
  <si>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</si>
  <si>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</si>
  <si>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</si>
  <si>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</si>
  <si>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</si>
  <si>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</si>
  <si>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</si>
  <si>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</si>
  <si>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</si>
  <si>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</si>
  <si>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</si>
  <si>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</si>
  <si>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</si>
  <si>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</si>
  <si>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</si>
  <si>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</si>
  <si>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</si>
  <si>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</si>
  <si>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</si>
  <si>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</si>
  <si>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</si>
  <si>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</si>
  <si>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</si>
  <si>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</si>
  <si>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</si>
  <si>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</si>
  <si>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</si>
  <si>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</si>
  <si>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</si>
  <si>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</si>
  <si>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</si>
  <si>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</si>
  <si>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</si>
  <si>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</si>
  <si>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</si>
  <si>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</si>
  <si>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</si>
  <si>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</si>
  <si>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</si>
  <si>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</si>
  <si>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</si>
  <si>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</si>
  <si>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</si>
  <si>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</si>
  <si>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</si>
  <si>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</si>
  <si>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</si>
  <si>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</si>
  <si>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</si>
  <si>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</si>
  <si>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</si>
  <si>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</si>
  <si>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</si>
  <si>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</si>
  <si>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</si>
  <si>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</si>
  <si>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</si>
  <si>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</si>
  <si>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</si>
  <si>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</si>
  <si>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</si>
  <si>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</si>
  <si>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</si>
  <si>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</si>
  <si>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</si>
  <si>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</si>
  <si>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</si>
  <si>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</si>
  <si>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</si>
  <si>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</si>
  <si>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</si>
  <si>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</si>
  <si>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</si>
  <si>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</si>
  <si>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</si>
  <si>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</si>
  <si>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</si>
  <si>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</si>
  <si>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</si>
  <si>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</si>
  <si>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</si>
  <si>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</si>
  <si>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</si>
  <si>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</si>
  <si>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</si>
  <si>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</si>
  <si>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</si>
  <si>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</si>
  <si>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</si>
  <si>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</si>
  <si>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</si>
  <si>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</si>
  <si>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</si>
  <si>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</si>
  <si>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</si>
  <si>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</si>
  <si>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</si>
  <si>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</si>
  <si>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</si>
  <si>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</si>
  <si>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</si>
  <si>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</si>
  <si>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</si>
  <si>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</si>
  <si>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</si>
  <si>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</si>
  <si>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</si>
  <si>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</si>
  <si>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</si>
  <si>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</si>
  <si>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</si>
  <si>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</si>
  <si>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</si>
  <si>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</si>
  <si>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</si>
  <si>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</si>
  <si>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</si>
  <si>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</si>
  <si>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</si>
  <si>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</si>
  <si>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</si>
  <si>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</si>
  <si>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</si>
  <si>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</si>
  <si>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</si>
  <si>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</si>
  <si>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</si>
  <si>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</si>
  <si>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</si>
  <si>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</si>
  <si>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</si>
  <si>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</si>
  <si>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</si>
  <si>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</si>
  <si>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</si>
  <si>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</si>
  <si>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</si>
  <si>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</si>
  <si>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</si>
  <si>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</si>
  <si>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</si>
  <si>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</si>
  <si>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</si>
  <si>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</si>
  <si>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</si>
  <si>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</si>
  <si>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</si>
  <si>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</si>
  <si>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</si>
  <si>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</si>
  <si>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</si>
  <si>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</si>
  <si>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</si>
  <si>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</si>
  <si>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</si>
  <si>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</si>
  <si>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</si>
  <si>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</si>
  <si>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</si>
  <si>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</si>
  <si>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</si>
  <si>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</si>
  <si>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</si>
  <si>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</si>
  <si>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</si>
  <si>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</si>
  <si>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</si>
  <si>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</si>
  <si>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</si>
  <si>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</si>
  <si>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</si>
  <si>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</si>
  <si>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</si>
  <si>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</si>
  <si>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</si>
  <si>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</si>
  <si>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</si>
  <si>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</si>
  <si>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</si>
  <si>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</si>
  <si>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</si>
  <si>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</si>
  <si>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</si>
  <si>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</si>
  <si>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</si>
  <si>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</si>
  <si>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</si>
  <si>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</si>
  <si>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</si>
  <si>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</si>
  <si>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</si>
  <si>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</si>
  <si>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</si>
  <si>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</si>
  <si>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</si>
  <si>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</si>
  <si>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</si>
  <si>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</si>
  <si>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</si>
  <si>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</si>
  <si>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</si>
  <si>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</si>
  <si>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</si>
  <si>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</si>
  <si>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</si>
  <si>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</si>
  <si>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</si>
  <si>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</si>
  <si>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</si>
  <si>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</si>
  <si>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</si>
  <si>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</si>
  <si>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</si>
  <si>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</si>
  <si>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</si>
  <si>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</si>
  <si>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</si>
  <si>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</si>
  <si>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</si>
  <si>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</si>
  <si>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</si>
  <si>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</si>
  <si>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</si>
  <si>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</si>
  <si>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</si>
  <si>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</si>
  <si>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</si>
  <si>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</si>
  <si>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</si>
  <si>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</si>
  <si>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</si>
  <si>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</si>
  <si>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</si>
  <si>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</si>
  <si>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</si>
  <si>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</si>
  <si>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</si>
  <si>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</si>
  <si>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</si>
  <si>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</si>
  <si>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</si>
  <si>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</si>
  <si>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</si>
  <si>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</si>
  <si>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</si>
  <si>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</si>
  <si>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</si>
  <si>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</si>
  <si>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</si>
  <si>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</si>
  <si>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</si>
  <si>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</si>
  <si>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</si>
  <si>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</si>
  <si>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</si>
  <si>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</si>
  <si>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</si>
  <si>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</si>
  <si>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</si>
  <si>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</si>
  <si>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</si>
  <si>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</si>
  <si>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</si>
  <si>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</si>
  <si>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</si>
  <si>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</si>
  <si>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</si>
  <si>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</si>
  <si>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</si>
  <si>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</si>
  <si>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</si>
  <si>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</si>
  <si>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</si>
  <si>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</si>
  <si>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</si>
  <si>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</si>
  <si>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</si>
  <si>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</si>
  <si>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</si>
  <si>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</si>
  <si>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</si>
  <si>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</si>
  <si>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</si>
  <si>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</si>
  <si>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</si>
  <si>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</si>
  <si>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</si>
  <si>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</si>
  <si>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</si>
  <si>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</si>
  <si>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</si>
  <si>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</si>
  <si>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</si>
  <si>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</si>
  <si>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</si>
  <si>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</si>
  <si>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</si>
  <si>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</si>
  <si>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</si>
  <si>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</si>
  <si>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</si>
  <si>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</si>
  <si>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</si>
  <si>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</si>
  <si>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</si>
  <si>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</si>
  <si>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</si>
  <si>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</si>
  <si>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</si>
  <si>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</si>
  <si>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</si>
  <si>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</si>
  <si>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</si>
  <si>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</si>
  <si>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</si>
  <si>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</si>
  <si>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</si>
  <si>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</si>
  <si>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</si>
  <si>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</si>
  <si>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</si>
  <si>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</si>
  <si>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</si>
  <si>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</si>
  <si>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</si>
  <si>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</si>
  <si>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</si>
  <si>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</si>
  <si>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</si>
  <si>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</si>
  <si>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</si>
  <si>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</si>
  <si>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</si>
  <si>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</si>
  <si>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</si>
  <si>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</si>
  <si>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</si>
  <si>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</si>
  <si>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</si>
  <si>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</si>
  <si>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</si>
  <si>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</si>
  <si>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</si>
  <si>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</si>
  <si>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</si>
  <si>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</si>
  <si>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</si>
  <si>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</si>
  <si>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</si>
  <si>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</si>
  <si>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</si>
  <si>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</si>
  <si>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</si>
  <si>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</si>
  <si>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</si>
  <si>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</si>
  <si>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</si>
  <si>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</si>
  <si>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</si>
  <si>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</si>
  <si>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</si>
  <si>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</si>
  <si>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</si>
  <si>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</si>
  <si>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</si>
  <si>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</si>
  <si>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</si>
  <si>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</si>
  <si>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</si>
  <si>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</si>
  <si>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</si>
  <si>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</si>
  <si>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</si>
  <si>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</si>
  <si>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</si>
  <si>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</si>
  <si>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</si>
  <si>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</si>
  <si>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</si>
  <si>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</si>
  <si>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</si>
  <si>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</si>
  <si>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</si>
  <si>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</si>
  <si>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</si>
  <si>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</si>
  <si>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</si>
  <si>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</si>
  <si>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</si>
  <si>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</si>
  <si>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</si>
  <si>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</si>
  <si>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</si>
  <si>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</si>
  <si>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</si>
  <si>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</si>
  <si>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</si>
  <si>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</si>
  <si>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</si>
  <si>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</si>
  <si>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</si>
  <si>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</si>
  <si>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</si>
  <si>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</si>
  <si>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</si>
  <si>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</si>
  <si>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</si>
  <si>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</si>
  <si>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</si>
  <si>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</si>
  <si>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</si>
  <si>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</si>
  <si>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</si>
  <si>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</si>
  <si>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</si>
  <si>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</si>
  <si>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</si>
  <si>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</si>
  <si>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</si>
  <si>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</si>
  <si>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</si>
  <si>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</si>
  <si>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</si>
  <si>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</si>
  <si>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</si>
  <si>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</si>
  <si>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</si>
  <si>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</si>
  <si>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</si>
  <si>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</si>
  <si>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</si>
  <si>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</si>
  <si>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</si>
  <si>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</si>
  <si>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</si>
  <si>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</si>
  <si>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</si>
  <si>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</si>
  <si>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</si>
  <si>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</si>
  <si>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</si>
  <si>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</si>
  <si>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</si>
  <si>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</si>
  <si>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</si>
  <si>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</si>
  <si>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</si>
  <si>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</si>
  <si>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</si>
  <si>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</si>
  <si>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</si>
  <si>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</si>
  <si>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</si>
  <si>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</si>
  <si>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</si>
  <si>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</si>
  <si>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</si>
  <si>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</si>
  <si>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</si>
  <si>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</si>
  <si>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</si>
  <si>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</si>
  <si>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</si>
  <si>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</si>
  <si>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</si>
  <si>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</si>
  <si>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</si>
  <si>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</si>
  <si>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</si>
  <si>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</si>
  <si>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</si>
  <si>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</si>
  <si>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</si>
  <si>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</si>
  <si>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</si>
  <si>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</si>
  <si>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</si>
  <si>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</si>
  <si>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</si>
  <si>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</si>
  <si>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</si>
  <si>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</si>
  <si>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</si>
  <si>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</si>
  <si>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</si>
  <si>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</si>
  <si>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</si>
  <si>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</si>
  <si>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</si>
  <si>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</si>
  <si>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</si>
  <si>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</si>
  <si>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</si>
  <si>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</si>
  <si>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</si>
  <si>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</si>
  <si>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</si>
  <si>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</si>
  <si>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</si>
  <si>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</si>
  <si>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</si>
  <si>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</si>
  <si>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</si>
  <si>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</si>
  <si>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</si>
  <si>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</si>
  <si>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</si>
  <si>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</si>
  <si>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</si>
  <si>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</si>
  <si>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</si>
  <si>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</si>
  <si>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</si>
  <si>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</si>
  <si>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</si>
  <si>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</si>
  <si>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</si>
  <si>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</si>
  <si>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</si>
  <si>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</si>
  <si>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</si>
  <si>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</si>
  <si>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</si>
  <si>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</si>
  <si>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</si>
  <si>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</si>
  <si>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</si>
  <si>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</si>
  <si>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</si>
  <si>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</si>
  <si>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</si>
  <si>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</si>
  <si>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</si>
  <si>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</si>
  <si>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</si>
  <si>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</si>
  <si>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</si>
  <si>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</si>
  <si>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</si>
  <si>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</si>
  <si>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</si>
  <si>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</si>
  <si>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</si>
  <si>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</si>
  <si>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</si>
  <si>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</si>
  <si>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</si>
  <si>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</si>
  <si>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</si>
  <si>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</si>
  <si>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</si>
  <si>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</si>
  <si>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</si>
  <si>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</si>
  <si>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</si>
  <si>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</si>
  <si>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</si>
  <si>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</si>
  <si>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</si>
  <si>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</si>
  <si>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</si>
  <si>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</si>
  <si>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</si>
  <si>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</si>
  <si>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</si>
  <si>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</si>
  <si>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</si>
  <si>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</si>
  <si>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</si>
  <si>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</si>
  <si>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</si>
  <si>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</si>
  <si>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</si>
  <si>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</si>
  <si>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</si>
  <si>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</si>
  <si>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</si>
  <si>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</si>
  <si>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</si>
  <si>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</si>
  <si>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</si>
  <si>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</si>
  <si>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</si>
  <si>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</si>
  <si>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</si>
  <si>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</si>
  <si>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</si>
  <si>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</si>
  <si>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</si>
  <si>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</si>
  <si>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</si>
  <si>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</si>
  <si>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</si>
  <si>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</si>
  <si>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</si>
  <si>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</si>
  <si>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</si>
  <si>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</si>
  <si>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</si>
  <si>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</si>
  <si>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</si>
  <si>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</si>
  <si>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</si>
  <si>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</si>
  <si>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</si>
  <si>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</si>
  <si>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</si>
  <si>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</si>
  <si>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</si>
  <si>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</si>
  <si>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</si>
  <si>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</si>
  <si>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</si>
  <si>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</si>
  <si>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</si>
  <si>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</si>
  <si>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</si>
  <si>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</si>
  <si>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</si>
  <si>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</si>
  <si>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</si>
  <si>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</si>
  <si>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</si>
  <si>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</si>
  <si>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</si>
  <si>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</si>
  <si>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</si>
  <si>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</si>
  <si>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</si>
  <si>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</si>
  <si>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</si>
  <si>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</si>
  <si>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</si>
  <si>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</si>
  <si>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</si>
  <si>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</si>
  <si>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</si>
  <si>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</si>
  <si>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</si>
  <si>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</si>
  <si>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</si>
  <si>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</si>
  <si>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</si>
  <si>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</si>
  <si>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</si>
  <si>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</si>
  <si>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</si>
  <si>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</si>
  <si>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</si>
  <si>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</si>
  <si>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</si>
  <si>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</si>
  <si>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</si>
  <si>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</si>
  <si>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</si>
  <si>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</si>
  <si>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</si>
  <si>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</si>
  <si>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</si>
  <si>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</si>
  <si>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</si>
  <si>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</si>
  <si>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</si>
  <si>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</si>
  <si>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</si>
  <si>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</si>
  <si>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</si>
  <si>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</si>
  <si>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</si>
  <si>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</si>
  <si>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</si>
  <si>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</si>
  <si>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</si>
  <si>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</si>
  <si>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</si>
  <si>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</si>
  <si>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</si>
  <si>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</si>
  <si>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</si>
  <si>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</si>
  <si>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</si>
  <si>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</si>
  <si>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</si>
  <si>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</si>
  <si>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</si>
  <si>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</si>
  <si>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</si>
  <si>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</si>
  <si>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</si>
  <si>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</si>
  <si>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</si>
  <si>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</si>
  <si>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</si>
  <si>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</si>
  <si>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</si>
  <si>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</si>
  <si>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</si>
  <si>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</si>
  <si>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</si>
  <si>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</si>
  <si>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</si>
  <si>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</si>
  <si>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</si>
  <si>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</si>
  <si>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</si>
  <si>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</si>
  <si>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</si>
  <si>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</si>
  <si>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</si>
  <si>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</si>
  <si>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</si>
  <si>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</si>
  <si>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</si>
  <si>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</si>
  <si>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</si>
  <si>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</si>
  <si>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</si>
  <si>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</si>
  <si>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</si>
  <si>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</si>
  <si>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</si>
  <si>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</si>
  <si>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</si>
  <si>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</si>
  <si>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</si>
  <si>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</si>
  <si>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</si>
  <si>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</si>
  <si>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</si>
  <si>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</si>
  <si>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</si>
  <si>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</si>
  <si>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</si>
  <si>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</si>
  <si>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</si>
  <si>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</si>
  <si>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</si>
  <si>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</si>
  <si>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</si>
  <si>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</si>
  <si>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</si>
  <si>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</si>
  <si>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</si>
  <si>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</si>
  <si>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</si>
  <si>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</si>
  <si>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</si>
  <si>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</si>
  <si>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</si>
  <si>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</si>
  <si>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</si>
  <si>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</si>
  <si>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</si>
  <si>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</si>
  <si>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</si>
  <si>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</si>
  <si>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</si>
  <si>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</si>
  <si>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</si>
  <si>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</si>
  <si>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</si>
  <si>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</si>
  <si>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</si>
  <si>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</si>
  <si>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</si>
  <si>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</si>
  <si>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</si>
  <si>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</si>
  <si>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</si>
  <si>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</si>
  <si>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</si>
  <si>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</si>
  <si>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</si>
  <si>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</si>
  <si>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</si>
  <si>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</si>
  <si>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</si>
  <si>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</si>
  <si>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</si>
  <si>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</si>
  <si>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</si>
  <si>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</si>
  <si>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</si>
  <si>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</si>
  <si>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</si>
  <si>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</si>
  <si>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</si>
  <si>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</si>
  <si>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</si>
  <si>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</si>
  <si>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</si>
  <si>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</si>
  <si>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</si>
  <si>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</si>
  <si>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</si>
  <si>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</si>
  <si>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</si>
  <si>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</si>
  <si>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</si>
  <si>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</si>
  <si>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</si>
  <si>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</si>
  <si>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</si>
  <si>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</si>
  <si>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</si>
  <si>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</si>
  <si>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</si>
  <si>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</si>
  <si>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</si>
  <si>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</si>
  <si>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</si>
  <si>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</si>
  <si>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</si>
  <si>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</si>
  <si>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</si>
  <si>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</si>
  <si>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</si>
  <si>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</si>
  <si>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</si>
  <si>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</si>
  <si>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</si>
  <si>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</si>
  <si>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</si>
  <si>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</si>
  <si>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</si>
  <si>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</si>
  <si>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</si>
  <si>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</si>
  <si>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</si>
  <si>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</si>
  <si>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</si>
  <si>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</si>
  <si>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</si>
  <si>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</si>
  <si>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</si>
  <si>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</si>
  <si>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</si>
  <si>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</si>
  <si>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</si>
  <si>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</si>
  <si>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</si>
  <si>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</si>
  <si>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</si>
  <si>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</si>
  <si>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</si>
  <si>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</si>
  <si>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</si>
  <si>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</si>
  <si>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</si>
  <si>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</si>
  <si>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</si>
  <si>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</si>
  <si>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</si>
  <si>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</si>
  <si>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</si>
  <si>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</si>
  <si>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</si>
  <si>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</si>
  <si>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</si>
  <si>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</si>
  <si>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</si>
  <si>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</si>
  <si>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</si>
  <si>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</si>
  <si>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</si>
  <si>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</si>
  <si>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</si>
  <si>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</si>
  <si>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</si>
  <si>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</si>
  <si>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</si>
  <si>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</si>
  <si>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</si>
  <si>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</si>
  <si>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</si>
  <si>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</si>
  <si>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</si>
  <si>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</si>
  <si>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</si>
  <si>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</si>
  <si>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</si>
  <si>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</si>
  <si>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</si>
  <si>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</si>
  <si>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</si>
  <si>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</si>
  <si>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</si>
  <si>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</si>
  <si>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</si>
  <si>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</si>
  <si>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</si>
  <si>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</si>
  <si>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</si>
  <si>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</si>
  <si>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</si>
  <si>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</si>
  <si>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</si>
  <si>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</si>
  <si>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</si>
  <si>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</si>
  <si>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</si>
  <si>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</si>
  <si>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</si>
  <si>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</si>
  <si>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</si>
  <si>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</si>
  <si>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</si>
  <si>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</si>
  <si>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</si>
  <si>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</si>
  <si>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</si>
  <si>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</si>
  <si>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</si>
  <si>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</si>
  <si>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</si>
  <si>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</si>
  <si>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</si>
  <si>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</si>
  <si>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</si>
  <si>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</si>
  <si>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</si>
  <si>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</si>
  <si>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</si>
  <si>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</si>
  <si>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</si>
  <si>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</si>
  <si>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</si>
  <si>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</si>
  <si>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</si>
  <si>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</si>
  <si>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</si>
  <si>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</si>
  <si>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</si>
  <si>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</si>
  <si>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</si>
  <si>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</si>
  <si>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</si>
  <si>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</si>
  <si>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</si>
  <si>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</si>
  <si>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</si>
  <si>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</si>
  <si>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</si>
  <si>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</si>
  <si>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</si>
  <si>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</si>
  <si>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</si>
  <si>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</si>
  <si>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</si>
  <si>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</si>
  <si>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</si>
  <si>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</si>
  <si>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</si>
  <si>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</si>
  <si>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</si>
  <si>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</si>
  <si>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</si>
  <si>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</si>
  <si>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</si>
  <si>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</si>
  <si>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</si>
  <si>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</si>
  <si>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</si>
  <si>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</si>
  <si>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</si>
  <si>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</si>
  <si>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</si>
  <si>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</si>
  <si>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</si>
  <si>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</si>
  <si>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</si>
  <si>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</si>
  <si>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</si>
  <si>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</si>
  <si>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</si>
  <si>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</si>
  <si>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</si>
  <si>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</si>
  <si>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</si>
  <si>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</si>
  <si>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</si>
  <si>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</si>
  <si>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</si>
  <si>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</si>
  <si>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</si>
  <si>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</si>
  <si>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</si>
  <si>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</si>
  <si>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</si>
  <si>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</si>
  <si>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</si>
  <si>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</si>
  <si>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</si>
  <si>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</si>
  <si>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</si>
  <si>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</si>
  <si>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</si>
  <si>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</si>
  <si>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</si>
  <si>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</si>
  <si>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</si>
  <si>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</si>
  <si>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</si>
  <si>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</si>
  <si>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</si>
  <si>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</si>
  <si>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</si>
  <si>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</si>
  <si>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</si>
  <si>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</si>
  <si>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</si>
  <si>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</si>
  <si>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</si>
  <si>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</si>
  <si>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</si>
  <si>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</si>
  <si>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</si>
  <si>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</si>
  <si>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</si>
  <si>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</si>
  <si>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</si>
  <si>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</si>
  <si>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</si>
  <si>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</si>
  <si>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</si>
  <si>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</si>
  <si>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</si>
  <si>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</si>
  <si>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</si>
  <si>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</si>
  <si>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</si>
  <si>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</si>
  <si>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</si>
  <si>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</si>
  <si>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</si>
  <si>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</si>
  <si>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</si>
  <si>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</si>
  <si>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</si>
  <si>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</si>
  <si>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</si>
  <si>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</si>
  <si>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</si>
  <si>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</si>
  <si>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</si>
  <si>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</si>
  <si>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</si>
  <si>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</si>
  <si>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</si>
  <si>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</si>
  <si>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</si>
  <si>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</si>
  <si>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</si>
  <si>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</si>
  <si>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</si>
  <si>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</si>
  <si>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</si>
  <si>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</si>
  <si>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</si>
  <si>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</si>
  <si>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</si>
  <si>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</si>
  <si>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</si>
  <si>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</si>
  <si>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</si>
  <si>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</si>
  <si>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</si>
  <si>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</si>
  <si>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</si>
  <si>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</si>
  <si>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</si>
  <si>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</si>
  <si>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</si>
  <si>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</si>
  <si>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</si>
  <si>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</si>
  <si>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</si>
  <si>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</si>
  <si>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</si>
  <si>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</si>
  <si>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</si>
  <si>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</si>
  <si>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</si>
  <si>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</si>
  <si>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</si>
  <si>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</si>
  <si>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</si>
  <si>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</si>
  <si>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</si>
  <si>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</si>
  <si>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</si>
  <si>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</si>
  <si>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</si>
  <si>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</si>
  <si>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</si>
  <si>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</si>
  <si>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</si>
  <si>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</si>
  <si>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</si>
  <si>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</si>
  <si>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</si>
  <si>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</si>
  <si>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</si>
  <si>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</si>
  <si>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</si>
  <si>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</si>
  <si>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</si>
  <si>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</si>
  <si>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</si>
  <si>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</si>
  <si>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</si>
  <si>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</si>
  <si>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</si>
  <si>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</si>
  <si>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</si>
  <si>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</si>
  <si>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</si>
  <si>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</si>
  <si>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</si>
  <si>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</si>
  <si>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</si>
  <si>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</si>
  <si>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</si>
  <si>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</si>
  <si>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</si>
  <si>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</si>
  <si>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</si>
  <si>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</si>
  <si>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</si>
  <si>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</si>
  <si>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</si>
  <si>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</si>
  <si>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</si>
  <si>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</si>
  <si>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</si>
  <si>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</si>
  <si>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</si>
  <si>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</si>
  <si>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</si>
  <si>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</si>
  <si>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</si>
  <si>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</si>
  <si>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</si>
  <si>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</si>
  <si>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</si>
  <si>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</si>
  <si>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</si>
  <si>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</si>
  <si>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</si>
  <si>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</si>
  <si>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</si>
  <si>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</si>
  <si>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</si>
  <si>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</si>
  <si>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</si>
  <si>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</si>
  <si>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</si>
  <si>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</si>
  <si>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</si>
  <si>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</si>
  <si>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</si>
  <si>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</si>
  <si>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</si>
  <si>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</si>
  <si>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</si>
  <si>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</si>
  <si>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</si>
  <si>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</si>
  <si>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</si>
  <si>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</si>
  <si>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</si>
  <si>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</si>
  <si>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</si>
  <si>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</si>
  <si>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</si>
  <si>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</si>
  <si>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</si>
  <si>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</si>
  <si>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</si>
  <si>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</si>
  <si>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</si>
  <si>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</si>
  <si>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</si>
  <si>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</si>
  <si>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</si>
  <si>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</si>
  <si>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</si>
  <si>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</si>
  <si>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</si>
  <si>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</si>
  <si>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</si>
  <si>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</si>
  <si>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</si>
  <si>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</si>
  <si>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</si>
  <si>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</si>
  <si>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</si>
  <si>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</si>
  <si>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</si>
  <si>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</si>
  <si>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</si>
  <si>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</si>
  <si>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</si>
  <si>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</si>
  <si>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</si>
  <si>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</si>
  <si>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</si>
  <si>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</si>
  <si>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</si>
  <si>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</si>
  <si>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</si>
  <si>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</si>
  <si>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</si>
  <si>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</si>
  <si>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</si>
  <si>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</si>
  <si>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</si>
  <si>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</si>
  <si>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</si>
  <si>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</si>
  <si>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</si>
  <si>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</si>
  <si>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</si>
  <si>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</si>
  <si>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</si>
  <si>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</si>
  <si>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</si>
  <si>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</si>
  <si>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</si>
  <si>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</si>
  <si>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</si>
  <si>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</si>
  <si>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</si>
  <si>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</si>
  <si>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</si>
  <si>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</si>
  <si>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</si>
  <si>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</si>
  <si>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</si>
  <si>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</si>
  <si>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</si>
  <si>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</si>
  <si>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</si>
  <si>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</si>
  <si>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</si>
  <si>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</si>
  <si>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</si>
  <si>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</si>
  <si>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</si>
  <si>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</si>
  <si>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</si>
  <si>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</si>
  <si>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</si>
  <si>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</si>
  <si>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</si>
  <si>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</si>
  <si>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</si>
  <si>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</si>
  <si>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</si>
  <si>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</si>
  <si>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</si>
  <si>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</si>
  <si>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</si>
  <si>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</si>
  <si>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</si>
  <si>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</si>
  <si>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</si>
  <si>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</si>
  <si>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</si>
  <si>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</si>
  <si>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</si>
  <si>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</si>
  <si>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</si>
  <si>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</si>
  <si>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</si>
  <si>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</si>
  <si>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</si>
  <si>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</si>
  <si>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</si>
  <si>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</si>
  <si>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</si>
  <si>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</si>
  <si>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</si>
  <si>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</si>
  <si>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</si>
  <si>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</si>
  <si>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</si>
  <si>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</si>
  <si>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</si>
  <si>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</si>
  <si>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</si>
  <si>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</si>
  <si>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</si>
  <si>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</si>
  <si>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</si>
  <si>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</si>
  <si>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</si>
  <si>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</si>
  <si>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</si>
  <si>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</si>
  <si>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</si>
  <si>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</si>
  <si>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</si>
  <si>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</si>
  <si>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</si>
  <si>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</si>
  <si>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</si>
  <si>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</si>
  <si>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</si>
  <si>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</si>
  <si>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</si>
  <si>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</si>
  <si>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</si>
  <si>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</si>
  <si>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</si>
  <si>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</si>
  <si>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</si>
  <si>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</si>
  <si>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</si>
  <si>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</si>
  <si>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</si>
  <si>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</si>
  <si>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</si>
  <si>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</si>
  <si>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</si>
  <si>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</si>
  <si>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</si>
  <si>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</si>
  <si>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</si>
  <si>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</si>
  <si>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</si>
  <si>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</si>
  <si>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</si>
  <si>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</si>
  <si>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</si>
  <si>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</si>
  <si>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</si>
  <si>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</si>
  <si>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</si>
  <si>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</si>
  <si>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</si>
  <si>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</si>
  <si>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</si>
  <si>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</si>
  <si>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</si>
  <si>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</si>
  <si>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</si>
  <si>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</si>
  <si>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</si>
  <si>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</si>
  <si>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</si>
  <si>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</si>
  <si>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</si>
  <si>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</si>
  <si>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</si>
  <si>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</si>
  <si>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</si>
  <si>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</si>
  <si>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</si>
  <si>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</si>
  <si>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</si>
  <si>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</si>
  <si>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</si>
  <si>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</si>
  <si>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</si>
  <si>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</si>
  <si>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</si>
  <si>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</si>
  <si>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</si>
  <si>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</si>
  <si>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</si>
  <si>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</si>
  <si>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</si>
  <si>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</si>
  <si>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</si>
  <si>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</si>
  <si>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</si>
  <si>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</si>
  <si>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</si>
  <si>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</si>
  <si>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</si>
  <si>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</si>
  <si>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</si>
  <si>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</si>
  <si>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</si>
  <si>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</si>
  <si>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</si>
  <si>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</si>
  <si>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</si>
  <si>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</si>
  <si>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</si>
  <si>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</si>
  <si>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</si>
  <si>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</si>
  <si>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</si>
  <si>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</si>
  <si>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</si>
  <si>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</si>
  <si>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</si>
  <si>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</si>
  <si>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</si>
  <si>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</si>
  <si>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</si>
  <si>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</si>
  <si>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</si>
  <si>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</si>
  <si>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</si>
  <si>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</si>
  <si>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</si>
  <si>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</si>
  <si>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</si>
  <si>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</si>
  <si>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</si>
  <si>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</si>
  <si>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</si>
  <si>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</si>
  <si>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</si>
  <si>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</si>
  <si>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</si>
  <si>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</si>
  <si>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</si>
  <si>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</si>
  <si>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</si>
  <si>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</si>
  <si>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</si>
  <si>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</si>
  <si>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</si>
  <si>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</si>
  <si>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</si>
  <si>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</si>
  <si>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</si>
  <si>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</si>
  <si>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</si>
  <si>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</si>
  <si>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</si>
  <si>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</si>
  <si>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</si>
  <si>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</si>
  <si>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</si>
  <si>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</si>
  <si>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</si>
  <si>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</si>
  <si>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</si>
  <si>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</si>
  <si>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</si>
  <si>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</si>
  <si>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</si>
  <si>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</si>
  <si>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</si>
  <si>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</si>
  <si>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</si>
  <si>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</si>
  <si>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</si>
  <si>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</si>
  <si>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</si>
  <si>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</si>
  <si>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</si>
  <si>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</si>
  <si>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</si>
  <si>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</si>
  <si>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</si>
  <si>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</si>
  <si>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</si>
  <si>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</si>
  <si>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</si>
  <si>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</si>
  <si>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</si>
  <si>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</si>
  <si>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</si>
  <si>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</si>
  <si>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</si>
  <si>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</si>
  <si>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</si>
  <si>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</si>
  <si>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</si>
  <si>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</si>
  <si>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</si>
  <si>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</si>
  <si>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</si>
  <si>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</si>
  <si>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</si>
  <si>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</si>
  <si>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</si>
  <si>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</si>
  <si>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</si>
  <si>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</si>
  <si>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</si>
  <si>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</si>
  <si>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</si>
  <si>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</si>
  <si>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</si>
  <si>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</si>
  <si>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</si>
  <si>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</si>
  <si>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</si>
  <si>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</si>
  <si>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</si>
  <si>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</si>
  <si>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</si>
  <si>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</si>
  <si>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</si>
  <si>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</si>
  <si>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</si>
  <si>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</si>
  <si>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</si>
  <si>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</si>
  <si>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</si>
  <si>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</si>
  <si>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</si>
  <si>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</si>
  <si>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</si>
  <si>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</si>
  <si>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</si>
  <si>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</si>
  <si>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</si>
  <si>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</si>
  <si>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</si>
  <si>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</si>
  <si>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</si>
  <si>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</si>
  <si>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</si>
  <si>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</si>
  <si>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</si>
  <si>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</si>
  <si>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</si>
  <si>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</si>
  <si>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</si>
  <si>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</si>
  <si>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</si>
  <si>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</si>
  <si>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</si>
  <si>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</si>
  <si>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</si>
  <si>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</si>
  <si>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</si>
  <si>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</si>
  <si>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</si>
  <si>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</si>
  <si>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</si>
  <si>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</si>
  <si>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</si>
  <si>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</si>
  <si>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</si>
  <si>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</si>
  <si>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</si>
  <si>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</si>
  <si>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</si>
  <si>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</si>
  <si>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</si>
  <si>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</si>
  <si>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</si>
  <si>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</si>
  <si>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</si>
  <si>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</si>
  <si>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</si>
  <si>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</si>
  <si>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</si>
  <si>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</si>
  <si>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</si>
  <si>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</si>
  <si>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</si>
  <si>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</si>
  <si>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</si>
  <si>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</si>
  <si>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</si>
  <si>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</si>
  <si>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</si>
  <si>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</si>
  <si>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</si>
  <si>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</si>
  <si>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</si>
  <si>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</si>
  <si>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</si>
  <si>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</si>
  <si>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</si>
  <si>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</si>
  <si>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</si>
  <si>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</si>
  <si>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</si>
  <si>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</si>
  <si>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</si>
  <si>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</si>
  <si>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</si>
  <si>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</si>
  <si>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</si>
  <si>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</si>
  <si>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</si>
  <si>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</si>
  <si>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</si>
  <si>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</si>
  <si>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</si>
  <si>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</si>
  <si>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</si>
  <si>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</si>
  <si>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</si>
  <si>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</si>
  <si>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</si>
  <si>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</si>
  <si>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</si>
  <si>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</si>
  <si>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</si>
  <si>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</si>
  <si>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</si>
  <si>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</si>
  <si>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</si>
  <si>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</si>
  <si>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</si>
  <si>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</si>
  <si>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</si>
  <si>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</si>
  <si>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</si>
  <si>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</si>
  <si>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</si>
  <si>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</si>
  <si>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</si>
  <si>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</si>
  <si>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</si>
  <si>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</si>
  <si>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</si>
  <si>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</si>
  <si>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</si>
  <si>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</si>
  <si>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</si>
  <si>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</si>
  <si>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</si>
  <si>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</si>
  <si>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</si>
  <si>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</si>
  <si>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</si>
  <si>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</si>
  <si>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</si>
  <si>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</si>
  <si>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</si>
  <si>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</si>
  <si>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</si>
  <si>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</si>
  <si>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</si>
  <si>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</si>
  <si>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</si>
  <si>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</si>
  <si>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</si>
  <si>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</si>
  <si>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</si>
  <si>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</si>
  <si>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</si>
  <si>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</si>
  <si>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</si>
  <si>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</si>
  <si>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</si>
  <si>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</si>
  <si>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</si>
  <si>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</si>
  <si>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</si>
  <si>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</si>
  <si>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</si>
  <si>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</si>
  <si>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</si>
  <si>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</si>
  <si>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</si>
  <si>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</si>
  <si>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</si>
  <si>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</si>
  <si>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</si>
  <si>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</si>
  <si>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</si>
  <si>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</si>
  <si>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</si>
  <si>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</si>
  <si>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</si>
  <si>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</si>
  <si>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</si>
  <si>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</si>
  <si>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</si>
  <si>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</si>
  <si>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</si>
  <si>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</si>
  <si>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</si>
  <si>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</si>
  <si>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</si>
  <si>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</si>
  <si>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</si>
  <si>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</si>
  <si>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</si>
  <si>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</si>
  <si>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</si>
  <si>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</si>
  <si>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</si>
  <si>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</si>
  <si>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</si>
  <si>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</si>
  <si>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</si>
  <si>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</si>
  <si>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</si>
  <si>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</si>
  <si>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</si>
  <si>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</si>
  <si>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</si>
  <si>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</si>
  <si>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</si>
  <si>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</si>
  <si>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</si>
  <si>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</si>
  <si>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</si>
  <si>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</si>
  <si>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</si>
  <si>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</si>
  <si>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</si>
  <si>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</si>
  <si>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</si>
  <si>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</si>
  <si>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</si>
  <si>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</si>
  <si>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</si>
  <si>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</si>
  <si>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</si>
  <si>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</si>
  <si>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</si>
  <si>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</si>
  <si>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</si>
  <si>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</si>
  <si>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</si>
  <si>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</si>
  <si>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</si>
  <si>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</si>
  <si>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</si>
  <si>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</si>
  <si>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</si>
  <si>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</si>
  <si>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</si>
  <si>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</si>
  <si>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</si>
  <si>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</si>
  <si>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</si>
  <si>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</si>
  <si>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</si>
  <si>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</si>
  <si>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</si>
  <si>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</si>
  <si>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</si>
  <si>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</si>
  <si>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</si>
  <si>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</si>
  <si>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</si>
  <si>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</si>
  <si>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</si>
  <si>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</si>
  <si>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</si>
  <si>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</si>
  <si>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</si>
  <si>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</si>
  <si>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</si>
  <si>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</si>
  <si>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</si>
  <si>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</si>
  <si>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</si>
  <si>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</si>
  <si>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</si>
  <si>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</si>
  <si>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</si>
  <si>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</si>
  <si>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</si>
  <si>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</si>
  <si>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</si>
  <si>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</si>
  <si>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</si>
  <si>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</si>
  <si>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</si>
  <si>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</si>
  <si>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</si>
  <si>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</si>
  <si>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</si>
  <si>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</si>
  <si>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</si>
  <si>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</si>
  <si>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</si>
  <si>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</si>
  <si>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</si>
  <si>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</si>
  <si>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</si>
  <si>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</si>
  <si>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</si>
  <si>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</si>
  <si>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</si>
  <si>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</si>
  <si>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</si>
  <si>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</si>
  <si>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</si>
  <si>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</si>
  <si>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</si>
  <si>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</si>
  <si>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</si>
  <si>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</si>
  <si>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</si>
  <si>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</si>
  <si>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</si>
  <si>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</si>
  <si>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</si>
  <si>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</si>
  <si>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</si>
  <si>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</si>
  <si>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</si>
  <si>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</si>
  <si>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</si>
  <si>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</si>
  <si>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</si>
  <si>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</si>
  <si>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</si>
  <si>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</si>
  <si>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</si>
  <si>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</si>
  <si>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</si>
  <si>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</si>
  <si>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</si>
  <si>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</si>
  <si>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</si>
  <si>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</si>
  <si>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</si>
  <si>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</si>
  <si>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</si>
  <si>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</si>
  <si>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</si>
  <si>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</si>
  <si>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</si>
  <si>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</si>
  <si>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</si>
  <si>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</si>
  <si>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</si>
  <si>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</si>
  <si>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</si>
  <si>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</si>
  <si>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</si>
  <si>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</si>
  <si>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</si>
  <si>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</si>
  <si>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</si>
  <si>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</si>
  <si>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</si>
  <si>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</si>
  <si>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</si>
  <si>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</si>
  <si>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</si>
  <si>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</si>
  <si>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</si>
  <si>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</si>
  <si>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</si>
  <si>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</si>
  <si>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</si>
  <si>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</si>
  <si>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</si>
  <si>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</si>
  <si>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</si>
  <si>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</si>
  <si>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</si>
  <si>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</si>
  <si>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</si>
  <si>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</si>
  <si>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</si>
  <si>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</si>
  <si>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</si>
  <si>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</si>
  <si>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</si>
  <si>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</si>
  <si>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</si>
  <si>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</si>
  <si>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</si>
  <si>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</si>
  <si>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</si>
  <si>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</si>
  <si>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</si>
  <si>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</si>
  <si>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</si>
  <si>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</si>
  <si>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</si>
  <si>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</si>
  <si>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</si>
  <si>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</si>
  <si>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</si>
  <si>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</si>
  <si>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</si>
  <si>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</si>
  <si>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</si>
  <si>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</si>
  <si>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</si>
  <si>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</si>
  <si>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</si>
  <si>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</si>
  <si>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</si>
  <si>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</si>
  <si>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</si>
  <si>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</si>
  <si>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</si>
  <si>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</si>
  <si>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</si>
  <si>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</si>
  <si>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</si>
  <si>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</si>
  <si>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</si>
  <si>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</si>
  <si>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</si>
  <si>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</si>
  <si>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</si>
  <si>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</si>
  <si>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</si>
  <si>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</si>
  <si>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</si>
  <si>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</si>
  <si>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</si>
  <si>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</si>
  <si>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</si>
  <si>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</si>
  <si>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</si>
  <si>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</si>
  <si>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</si>
  <si>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</si>
  <si>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</si>
  <si>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</si>
  <si>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</si>
  <si>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</si>
  <si>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</si>
  <si>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</si>
  <si>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</si>
  <si>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</si>
  <si>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</si>
  <si>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</si>
  <si>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</si>
  <si>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</si>
  <si>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</si>
  <si>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</si>
  <si>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</si>
  <si>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</si>
  <si>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</si>
  <si>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</si>
  <si>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</si>
  <si>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</si>
  <si>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</si>
  <si>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</si>
  <si>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</si>
  <si>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</si>
  <si>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</si>
  <si>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</si>
  <si>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</si>
  <si>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</si>
  <si>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</si>
  <si>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</si>
  <si>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</si>
  <si>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</si>
  <si>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</si>
  <si>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</si>
  <si>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</si>
  <si>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</si>
  <si>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</si>
  <si>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</si>
  <si>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</si>
  <si>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</si>
  <si>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</si>
  <si>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</si>
  <si>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</si>
  <si>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</si>
  <si>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</si>
  <si>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</si>
  <si>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</si>
  <si>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</si>
  <si>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</si>
  <si>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</si>
  <si>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</si>
  <si>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</si>
  <si>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</si>
  <si>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</si>
  <si>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</si>
  <si>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</si>
  <si>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</si>
  <si>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</si>
  <si>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</si>
  <si>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</si>
  <si>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</si>
  <si>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</si>
  <si>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</si>
  <si>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</si>
  <si>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</si>
  <si>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</si>
  <si>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</si>
  <si>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</si>
  <si>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</si>
  <si>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</si>
  <si>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</si>
  <si>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</si>
  <si>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</si>
  <si>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</si>
  <si>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</si>
  <si>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</si>
  <si>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</si>
  <si>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</si>
  <si>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</si>
  <si>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</si>
  <si>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</si>
  <si>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</si>
  <si>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</si>
  <si>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</si>
  <si>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</si>
  <si>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</si>
  <si>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</si>
  <si>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</si>
  <si>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</si>
  <si>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</si>
  <si>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</si>
  <si>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</si>
  <si>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</si>
  <si>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</si>
  <si>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</si>
  <si>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</si>
  <si>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</si>
  <si>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</si>
  <si>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</si>
  <si>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</si>
  <si>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</si>
  <si>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</si>
  <si>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</si>
  <si>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</si>
  <si>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</si>
  <si>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</si>
  <si>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</si>
  <si>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</si>
  <si>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</si>
  <si>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</si>
  <si>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</si>
  <si>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</si>
  <si>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</si>
  <si>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</si>
  <si>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</si>
  <si>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</si>
  <si>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</si>
  <si>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</si>
  <si>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</si>
  <si>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</si>
  <si>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</si>
  <si>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</si>
  <si>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</si>
  <si>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</si>
  <si>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</si>
  <si>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</si>
  <si>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</si>
  <si>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</si>
  <si>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</si>
  <si>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</si>
  <si>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</si>
  <si>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</si>
  <si>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</si>
  <si>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</si>
  <si>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</si>
  <si>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</si>
  <si>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</si>
  <si>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</si>
  <si>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</si>
  <si>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</si>
  <si>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</si>
  <si>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</si>
  <si>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</si>
  <si>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</si>
  <si>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</si>
  <si>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</si>
  <si>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</si>
  <si>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</si>
  <si>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</si>
  <si>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</si>
  <si>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</si>
  <si>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</si>
  <si>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</si>
  <si>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</si>
  <si>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</si>
  <si>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</si>
  <si>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</si>
  <si>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</si>
  <si>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</si>
  <si>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</si>
  <si>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</si>
  <si>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</si>
  <si>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</si>
  <si>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</si>
  <si>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</si>
  <si>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</si>
  <si>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</si>
  <si>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</si>
  <si>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</si>
  <si>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</si>
  <si>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</si>
  <si>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</si>
  <si>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</si>
  <si>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</si>
  <si>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</si>
  <si>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</si>
  <si>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</si>
  <si>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</si>
  <si>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</si>
  <si>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</si>
  <si>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</si>
  <si>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</si>
  <si>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</si>
  <si>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</si>
  <si>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</si>
  <si>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</si>
  <si>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</si>
  <si>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</si>
  <si>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</si>
  <si>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</si>
  <si>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</si>
  <si>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</si>
  <si>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</si>
  <si>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</si>
  <si>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</si>
  <si>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</si>
  <si>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</si>
  <si>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</si>
  <si>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</si>
  <si>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</si>
  <si>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</si>
  <si>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</si>
  <si>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</si>
  <si>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</si>
  <si>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</si>
  <si>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</si>
  <si>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</si>
  <si>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</si>
  <si>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</si>
  <si>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</si>
  <si>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</si>
  <si>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</si>
  <si>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</si>
  <si>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</si>
  <si>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</si>
  <si>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</si>
  <si>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</si>
  <si>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</si>
  <si>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</si>
  <si>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</si>
  <si>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</si>
  <si>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</si>
  <si>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</si>
  <si>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</si>
  <si>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</si>
  <si>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</si>
  <si>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</si>
  <si>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</si>
  <si>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</si>
  <si>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</si>
  <si>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</si>
  <si>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</si>
  <si>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</si>
  <si>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</si>
  <si>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</si>
  <si>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</si>
  <si>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</si>
  <si>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</si>
  <si>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</si>
  <si>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</si>
  <si>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</si>
  <si>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</si>
  <si>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</si>
  <si>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</si>
  <si>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</si>
  <si>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</si>
  <si>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</si>
  <si>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</si>
  <si>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</si>
  <si>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</si>
  <si>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</si>
  <si>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</si>
  <si>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</si>
  <si>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</si>
  <si>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</si>
  <si>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</si>
  <si>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</si>
  <si>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</si>
  <si>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</si>
  <si>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</si>
  <si>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</si>
  <si>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</si>
  <si>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</si>
  <si>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</si>
  <si>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</si>
  <si>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</si>
  <si>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</si>
  <si>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</si>
  <si>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</si>
  <si>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</si>
  <si>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</si>
  <si>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</si>
  <si>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</si>
  <si>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</si>
  <si>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</si>
  <si>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</si>
  <si>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</si>
  <si>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</si>
  <si>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</si>
  <si>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</si>
  <si>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</si>
  <si>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</si>
  <si>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</si>
  <si>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</si>
  <si>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</si>
  <si>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</si>
  <si>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</si>
  <si>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</si>
  <si>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</si>
  <si>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</si>
  <si>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</si>
  <si>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</si>
  <si>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</si>
  <si>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</si>
  <si>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</si>
  <si>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</si>
  <si>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</si>
  <si>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</si>
  <si>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</si>
  <si>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</si>
  <si>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</si>
  <si>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</si>
  <si>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</si>
  <si>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</si>
  <si>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</si>
  <si>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</si>
  <si>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</si>
  <si>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</si>
  <si>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</si>
  <si>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</si>
  <si>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</si>
  <si>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</si>
  <si>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</si>
  <si>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</si>
  <si>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</si>
  <si>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</si>
  <si>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</si>
  <si>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</si>
  <si>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</si>
  <si>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</si>
  <si>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</si>
  <si>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</si>
  <si>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</si>
  <si>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</si>
  <si>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</si>
  <si>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</si>
  <si>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</si>
  <si>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</si>
  <si>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</si>
  <si>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</si>
  <si>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</si>
  <si>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</si>
  <si>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</si>
  <si>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</si>
  <si>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</si>
  <si>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</si>
  <si>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</si>
  <si>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</si>
  <si>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</si>
  <si>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</si>
  <si>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</si>
  <si>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</si>
  <si>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</si>
  <si>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</si>
  <si>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</si>
  <si>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</si>
  <si>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</si>
  <si>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</si>
  <si>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</si>
  <si>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</si>
  <si>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</si>
  <si>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</si>
  <si>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</si>
  <si>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</si>
  <si>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</si>
  <si>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</si>
  <si>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</si>
  <si>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</si>
  <si>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</si>
  <si>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</si>
  <si>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</si>
  <si>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</si>
  <si>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</si>
  <si>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</si>
  <si>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</si>
  <si>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</si>
  <si>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</si>
  <si>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</si>
  <si>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</si>
  <si>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</si>
  <si>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</si>
  <si>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</si>
  <si>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</si>
  <si>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</si>
  <si>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</si>
  <si>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</si>
  <si>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</si>
  <si>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</si>
  <si>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</si>
  <si>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</si>
  <si>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</si>
  <si>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</si>
  <si>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</si>
  <si>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</si>
  <si>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</si>
  <si>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</si>
  <si>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</si>
  <si>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</si>
  <si>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</si>
  <si>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</si>
  <si>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</si>
  <si>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</si>
  <si>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</si>
  <si>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</si>
  <si>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</si>
  <si>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</si>
  <si>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</si>
  <si>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</si>
  <si>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</si>
  <si>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</si>
  <si>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</si>
  <si>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</si>
  <si>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</si>
  <si>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</si>
  <si>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</si>
  <si>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</si>
  <si>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</si>
  <si>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</si>
  <si>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</si>
  <si>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</si>
  <si>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</si>
  <si>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</si>
  <si>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</si>
  <si>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</si>
  <si>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</si>
  <si>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</si>
  <si>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</si>
  <si>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</si>
  <si>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</si>
  <si>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</si>
  <si>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</si>
  <si>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</si>
  <si>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</si>
  <si>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</si>
  <si>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</si>
  <si>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</si>
  <si>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</si>
  <si>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</si>
  <si>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</si>
  <si>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</si>
  <si>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</si>
  <si>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</si>
  <si>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</si>
  <si>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</si>
  <si>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</si>
  <si>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</si>
  <si>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</si>
  <si>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</si>
  <si>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</si>
  <si>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</si>
  <si>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</si>
  <si>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</si>
  <si>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</si>
  <si>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</si>
  <si>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</si>
  <si>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</si>
  <si>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</si>
  <si>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</si>
  <si>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</si>
  <si>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</si>
  <si>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</si>
  <si>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</si>
  <si>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</si>
  <si>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</si>
  <si>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</si>
  <si>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</si>
  <si>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</si>
  <si>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</si>
  <si>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</si>
  <si>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</si>
  <si>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</si>
  <si>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</si>
  <si>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</si>
  <si>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</si>
  <si>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</si>
  <si>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</si>
  <si>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</si>
  <si>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</si>
  <si>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</si>
  <si>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</si>
  <si>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</si>
  <si>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</si>
  <si>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</si>
  <si>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</si>
  <si>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</si>
  <si>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</si>
  <si>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</si>
  <si>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</si>
  <si>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</si>
  <si>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</si>
  <si>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</si>
  <si>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</si>
  <si>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</si>
  <si>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</si>
  <si>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</si>
  <si>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</si>
  <si>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</si>
  <si>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</si>
  <si>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</si>
  <si>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</si>
  <si>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</si>
  <si>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</si>
  <si>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</si>
  <si>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</si>
  <si>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</si>
  <si>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</si>
  <si>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</si>
  <si>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</si>
  <si>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</si>
  <si>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</si>
  <si>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</si>
  <si>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</si>
  <si>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</si>
  <si>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</si>
  <si>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</si>
  <si>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</si>
  <si>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</si>
  <si>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</si>
  <si>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</si>
  <si>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</si>
  <si>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</si>
  <si>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</si>
  <si>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</si>
  <si>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</si>
  <si>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</si>
  <si>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</si>
  <si>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</si>
  <si>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</si>
  <si>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</si>
  <si>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</si>
  <si>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</si>
  <si>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</si>
  <si>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</si>
  <si>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</si>
  <si>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</si>
  <si>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</si>
  <si>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</si>
  <si>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</si>
  <si>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</si>
  <si>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</si>
  <si>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</si>
  <si>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</si>
  <si>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</si>
  <si>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</si>
  <si>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</si>
  <si>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</si>
  <si>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</si>
  <si>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</si>
  <si>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</si>
  <si>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</si>
  <si>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</si>
  <si>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</si>
  <si>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</si>
  <si>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</si>
  <si>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</si>
  <si>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</si>
  <si>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</si>
  <si>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</si>
  <si>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</si>
  <si>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</si>
  <si>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</si>
  <si>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</si>
  <si>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</si>
  <si>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</si>
  <si>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</si>
  <si>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</si>
  <si>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</si>
  <si>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</si>
  <si>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</si>
  <si>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</si>
  <si>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</si>
  <si>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</si>
  <si>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</si>
  <si>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</si>
  <si>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</si>
  <si>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</si>
  <si>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</si>
  <si>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</si>
  <si>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</si>
  <si>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</si>
  <si>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</si>
  <si>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</si>
  <si>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</si>
  <si>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</si>
  <si>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</si>
  <si>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</si>
  <si>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</si>
  <si>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</si>
  <si>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</si>
  <si>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</si>
  <si>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</si>
  <si>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</si>
  <si>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</si>
  <si>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</si>
  <si>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</si>
  <si>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</si>
  <si>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</si>
  <si>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</si>
  <si>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</si>
  <si>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</si>
  <si>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</si>
  <si>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</si>
  <si>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</si>
  <si>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</si>
  <si>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</si>
  <si>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</si>
  <si>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</si>
  <si>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</si>
  <si>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</si>
  <si>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</si>
  <si>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</si>
  <si>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</si>
  <si>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</si>
  <si>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</si>
  <si>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</si>
  <si>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</si>
  <si>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</si>
  <si>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</si>
  <si>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</si>
  <si>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</si>
  <si>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</si>
  <si>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</si>
  <si>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</si>
  <si>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</si>
  <si>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</si>
  <si>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</si>
  <si>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</si>
  <si>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</si>
  <si>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</si>
  <si>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</si>
  <si>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</si>
  <si>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</si>
  <si>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</si>
  <si>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</si>
  <si>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</si>
  <si>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</si>
  <si>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</si>
  <si>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</si>
  <si>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</si>
  <si>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</si>
  <si>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</si>
  <si>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</si>
  <si>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</si>
  <si>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</si>
  <si>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</si>
  <si>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</si>
  <si>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</si>
  <si>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</si>
  <si>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</si>
  <si>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</si>
  <si>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</si>
  <si>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</si>
  <si>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</si>
  <si>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</si>
  <si>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</si>
  <si>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</si>
  <si>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</si>
  <si>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</si>
  <si>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</si>
  <si>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</si>
  <si>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</si>
  <si>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</si>
  <si>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</si>
  <si>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</si>
  <si>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</si>
  <si>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</si>
  <si>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</si>
  <si>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</si>
  <si>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</si>
  <si>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</si>
  <si>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</si>
  <si>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</si>
  <si>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</si>
  <si>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</si>
  <si>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</si>
  <si>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</si>
  <si>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</si>
  <si>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</si>
  <si>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</si>
  <si>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</si>
  <si>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</si>
  <si>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</si>
  <si>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</si>
  <si>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</si>
  <si>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</si>
  <si>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</si>
  <si>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</si>
  <si>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</si>
  <si>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</si>
  <si>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</si>
  <si>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</si>
  <si>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</si>
  <si>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</si>
  <si>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</si>
  <si>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</si>
  <si>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</si>
  <si>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</si>
  <si>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</si>
  <si>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</si>
  <si>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</si>
  <si>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</si>
  <si>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</si>
  <si>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</si>
  <si>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</si>
  <si>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</si>
  <si>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</si>
  <si>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</si>
  <si>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</si>
  <si>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</si>
  <si>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</si>
  <si>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</si>
  <si>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</si>
  <si>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</si>
  <si>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</si>
  <si>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</si>
  <si>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</si>
  <si>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</si>
  <si>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</si>
  <si>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</si>
  <si>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</si>
  <si>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</si>
  <si>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</si>
  <si>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</si>
  <si>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</si>
  <si>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</si>
  <si>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</si>
  <si>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</si>
  <si>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</si>
  <si>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</si>
  <si>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</si>
  <si>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</si>
  <si>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</si>
  <si>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</si>
  <si>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</si>
  <si>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</si>
  <si>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</si>
  <si>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</si>
  <si>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</si>
  <si>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</si>
  <si>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</si>
  <si>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</si>
  <si>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</si>
  <si>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</si>
  <si>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</si>
  <si>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</si>
  <si>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</si>
  <si>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</si>
  <si>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</si>
  <si>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</si>
  <si>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</si>
  <si>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</si>
  <si>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</si>
  <si>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</si>
  <si>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</si>
  <si>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</si>
  <si>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</si>
  <si>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</si>
  <si>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</si>
  <si>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</si>
  <si>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</si>
  <si>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</si>
  <si>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</si>
  <si>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</si>
  <si>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</si>
  <si>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</si>
  <si>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</si>
  <si>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</si>
  <si>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</si>
  <si>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</si>
  <si>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</si>
  <si>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</si>
  <si>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</si>
  <si>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</si>
  <si>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</si>
  <si>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</si>
  <si>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</si>
  <si>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</si>
  <si>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</si>
  <si>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</si>
  <si>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</si>
  <si>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</si>
  <si>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</si>
  <si>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</si>
  <si>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</si>
  <si>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</si>
  <si>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</si>
  <si>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</si>
  <si>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</si>
  <si>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</si>
  <si>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</si>
  <si>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</si>
  <si>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</si>
  <si>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</si>
  <si>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</si>
  <si>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</si>
  <si>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</si>
  <si>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</si>
  <si>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</si>
  <si>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</si>
  <si>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</si>
  <si>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</si>
  <si>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</si>
  <si>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</si>
  <si>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</si>
  <si>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</si>
  <si>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</si>
  <si>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</si>
  <si>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</si>
  <si>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</si>
  <si>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</si>
  <si>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</si>
  <si>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</si>
  <si>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</si>
  <si>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</si>
  <si>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</si>
  <si>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</si>
  <si>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</si>
  <si>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</si>
  <si>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</si>
  <si>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</si>
  <si>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</si>
  <si>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</si>
  <si>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</si>
  <si>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</si>
  <si>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</si>
  <si>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</si>
  <si>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</si>
  <si>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</si>
  <si>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</si>
  <si>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</si>
  <si>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</si>
  <si>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</si>
  <si>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</si>
  <si>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</si>
  <si>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</si>
  <si>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</si>
  <si>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</si>
  <si>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</si>
  <si>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</si>
  <si>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</si>
  <si>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</si>
  <si>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</si>
  <si>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</si>
  <si>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</si>
  <si>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</si>
  <si>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</si>
  <si>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</si>
  <si>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</si>
  <si>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</si>
  <si>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</si>
  <si>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</si>
  <si>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</si>
  <si>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</si>
  <si>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</si>
  <si>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</si>
  <si>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</si>
  <si>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</si>
  <si>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</si>
  <si>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</si>
  <si>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</si>
  <si>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</si>
  <si>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</si>
  <si>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</si>
  <si>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</si>
  <si>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</si>
  <si>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</si>
  <si>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</si>
  <si>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</si>
  <si>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</si>
  <si>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</si>
  <si>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</si>
  <si>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</si>
  <si>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</si>
  <si>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</si>
  <si>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</si>
  <si>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</si>
  <si>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</si>
  <si>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</si>
  <si>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</si>
  <si>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</si>
  <si>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</si>
  <si>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</si>
  <si>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</si>
  <si>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</si>
  <si>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</si>
  <si>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</si>
  <si>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</si>
  <si>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</si>
  <si>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</si>
  <si>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</si>
  <si>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</si>
  <si>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</si>
  <si>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</si>
  <si>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</si>
  <si>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</si>
  <si>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</si>
  <si>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</si>
  <si>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</si>
  <si>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</si>
  <si>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</si>
  <si>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</si>
  <si>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</si>
  <si>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</si>
  <si>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</si>
  <si>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</si>
  <si>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</si>
  <si>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</si>
  <si>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</si>
  <si>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</si>
  <si>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</si>
  <si>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</si>
  <si>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</si>
  <si>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</si>
  <si>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</si>
  <si>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</si>
  <si>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</si>
  <si>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</si>
  <si>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</si>
  <si>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</si>
  <si>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</si>
  <si>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</si>
  <si>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</si>
  <si>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</si>
  <si>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</si>
  <si>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</si>
  <si>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</si>
  <si>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</si>
  <si>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</si>
  <si>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</si>
  <si>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</si>
  <si>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</si>
  <si>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</si>
  <si>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</si>
  <si>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</si>
  <si>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</si>
  <si>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</si>
  <si>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</si>
  <si>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</si>
  <si>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</si>
  <si>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</si>
  <si>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</si>
  <si>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</si>
  <si>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</si>
  <si>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</si>
  <si>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</si>
  <si>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</si>
  <si>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</si>
  <si>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</si>
  <si>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</si>
  <si>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</si>
  <si>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</si>
  <si>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</si>
  <si>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</si>
  <si>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</si>
  <si>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</si>
  <si>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</si>
  <si>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</si>
  <si>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</si>
  <si>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</si>
  <si>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</si>
  <si>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</si>
  <si>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</si>
  <si>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</si>
  <si>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</si>
  <si>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</si>
  <si>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</si>
  <si>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</si>
  <si>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</si>
  <si>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</si>
  <si>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</si>
  <si>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</si>
  <si>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</si>
  <si>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</si>
  <si>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</si>
  <si>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</si>
  <si>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</si>
  <si>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</si>
  <si>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</si>
  <si>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</si>
  <si>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</si>
  <si>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</si>
  <si>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</si>
  <si>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</si>
  <si>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</si>
  <si>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</si>
  <si>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</si>
  <si>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</si>
  <si>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</si>
  <si>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</si>
  <si>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</si>
  <si>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</si>
  <si>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</si>
  <si>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</si>
  <si>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</si>
  <si>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</si>
  <si>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</si>
  <si>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</si>
  <si>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</si>
  <si>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</si>
  <si>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</si>
  <si>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</si>
  <si>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</si>
  <si>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</si>
  <si>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</si>
  <si>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</si>
  <si>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</si>
  <si>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</si>
  <si>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</si>
  <si>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</si>
  <si>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</si>
  <si>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</si>
  <si>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</si>
  <si>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</si>
  <si>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</si>
  <si>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</si>
  <si>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</si>
  <si>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</si>
  <si>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</si>
  <si>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</si>
  <si>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</si>
  <si>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</si>
  <si>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</si>
  <si>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</si>
  <si>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</si>
  <si>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</si>
  <si>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</si>
  <si>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</si>
  <si>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</si>
  <si>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</si>
  <si>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</si>
  <si>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</si>
  <si>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</si>
  <si>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</si>
  <si>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</si>
  <si>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</si>
  <si>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</si>
  <si>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</si>
  <si>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</si>
  <si>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</si>
  <si>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</si>
  <si>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</si>
  <si>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</si>
  <si>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</si>
  <si>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</si>
  <si>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</si>
  <si>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</si>
  <si>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</si>
  <si>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</si>
  <si>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</si>
  <si>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</si>
  <si>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</si>
  <si>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</si>
  <si>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</si>
  <si>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</si>
  <si>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</si>
  <si>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</si>
  <si>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</si>
  <si>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</si>
  <si>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</si>
  <si>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</si>
  <si>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</si>
  <si>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</si>
  <si>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</si>
  <si>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</si>
  <si>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</si>
  <si>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</si>
  <si>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</si>
  <si>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</si>
  <si>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</si>
  <si>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</si>
  <si>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</si>
  <si>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</si>
  <si>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</si>
  <si>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</si>
  <si>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</si>
  <si>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</si>
  <si>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</si>
  <si>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</si>
  <si>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</si>
  <si>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</si>
  <si>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</si>
  <si>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</si>
  <si>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</si>
  <si>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</si>
  <si>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</si>
  <si>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</si>
  <si>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</si>
  <si>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</si>
  <si>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</si>
  <si>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</si>
  <si>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</si>
  <si>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</si>
  <si>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</si>
  <si>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</si>
  <si>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</si>
  <si>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</si>
  <si>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</si>
  <si>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</si>
  <si>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</si>
  <si>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</si>
  <si>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</si>
  <si>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</si>
  <si>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</si>
  <si>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</si>
  <si>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</si>
  <si>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</si>
  <si>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</si>
  <si>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</si>
  <si>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</si>
  <si>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</si>
  <si>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</si>
  <si>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</si>
  <si>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</si>
  <si>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</si>
  <si>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</si>
  <si>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</si>
  <si>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</si>
  <si>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</si>
  <si>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</si>
  <si>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</si>
  <si>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</si>
  <si>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</si>
  <si>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</si>
  <si>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</si>
  <si>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</si>
  <si>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</si>
  <si>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</si>
  <si>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</si>
  <si>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</si>
  <si>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</si>
  <si>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</si>
  <si>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</si>
  <si>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</si>
  <si>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</si>
  <si>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</si>
  <si>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</si>
  <si>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</si>
  <si>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</si>
  <si>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</si>
  <si>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</si>
  <si>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</si>
  <si>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</si>
  <si>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</si>
  <si>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</si>
  <si>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</si>
  <si>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</si>
  <si>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</si>
  <si>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</si>
  <si>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</si>
  <si>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</si>
  <si>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</si>
  <si>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</si>
  <si>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</si>
  <si>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</si>
  <si>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</si>
  <si>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</si>
  <si>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</si>
  <si>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</si>
  <si>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</si>
  <si>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</si>
  <si>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</si>
  <si>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</si>
  <si>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</si>
  <si>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</si>
  <si>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</si>
  <si>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</si>
  <si>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</si>
  <si>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</si>
  <si>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</si>
  <si>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</si>
  <si>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</si>
  <si>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</si>
  <si>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</si>
  <si>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</si>
  <si>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</si>
  <si>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</si>
  <si>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</si>
  <si>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</si>
  <si>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</si>
  <si>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</si>
  <si>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</si>
  <si>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</si>
  <si>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</si>
  <si>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</si>
  <si>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</si>
  <si>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</si>
  <si>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</si>
  <si>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</si>
  <si>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</si>
  <si>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</si>
  <si>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</si>
  <si>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</si>
  <si>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</si>
  <si>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</si>
  <si>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</si>
  <si>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</si>
  <si>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</si>
  <si>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</si>
  <si>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</si>
  <si>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</si>
  <si>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</si>
  <si>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</si>
  <si>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</si>
  <si>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</si>
  <si>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</si>
  <si>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</si>
  <si>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</si>
  <si>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</si>
  <si>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</si>
  <si>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</si>
  <si>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</si>
  <si>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</si>
  <si>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</si>
  <si>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</si>
  <si>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</si>
  <si>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</si>
  <si>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</si>
  <si>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</si>
  <si>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</si>
  <si>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</si>
  <si>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</si>
  <si>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</si>
  <si>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</si>
  <si>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</si>
  <si>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</si>
  <si>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</si>
  <si>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</si>
  <si>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</si>
  <si>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</si>
  <si>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</si>
  <si>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</si>
  <si>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</si>
  <si>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</si>
  <si>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</si>
  <si>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</si>
  <si>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</si>
  <si>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</si>
  <si>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</si>
  <si>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</si>
  <si>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</si>
  <si>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</si>
  <si>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</si>
  <si>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</si>
  <si>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</si>
  <si>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</si>
  <si>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</si>
  <si>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</si>
  <si>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</si>
  <si>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</si>
  <si>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</si>
  <si>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</si>
  <si>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</si>
  <si>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</si>
  <si>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</si>
  <si>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</si>
  <si>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</si>
  <si>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</si>
  <si>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</si>
  <si>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</si>
  <si>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</si>
  <si>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</si>
  <si>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</si>
  <si>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</si>
  <si>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</si>
  <si>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</si>
  <si>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</si>
  <si>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</si>
  <si>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</si>
  <si>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</si>
  <si>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</si>
  <si>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</si>
  <si>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</si>
  <si>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</si>
  <si>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</si>
  <si>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</si>
  <si>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</si>
  <si>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</si>
  <si>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</si>
  <si>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</si>
  <si>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</si>
  <si>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</si>
  <si>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</si>
  <si>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</si>
  <si>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</si>
  <si>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</si>
  <si>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</si>
  <si>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</si>
  <si>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</si>
  <si>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</si>
  <si>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</si>
  <si>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</si>
  <si>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</si>
  <si>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</si>
  <si>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</si>
  <si>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</si>
  <si>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</si>
  <si>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</si>
  <si>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</si>
  <si>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</si>
  <si>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</si>
  <si>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</si>
  <si>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</si>
  <si>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</si>
  <si>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</si>
  <si>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</si>
  <si>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</si>
  <si>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</si>
  <si>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</si>
  <si>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</si>
  <si>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</si>
  <si>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</si>
  <si>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</si>
  <si>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</si>
  <si>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</si>
  <si>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</si>
  <si>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</si>
  <si>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</si>
  <si>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</si>
  <si>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</si>
  <si>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</si>
  <si>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</si>
  <si>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</si>
  <si>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</si>
  <si>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</si>
  <si>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</si>
  <si>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</si>
  <si>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</si>
  <si>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</si>
  <si>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</si>
  <si>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</si>
  <si>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</si>
  <si>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</si>
  <si>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</si>
  <si>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</si>
  <si>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</si>
  <si>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</si>
  <si>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</si>
  <si>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</si>
  <si>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</si>
  <si>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</si>
  <si>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</si>
  <si>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</si>
  <si>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</si>
  <si>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</si>
  <si>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</si>
  <si>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</si>
  <si>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</si>
  <si>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</si>
  <si>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</si>
  <si>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</si>
  <si>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</si>
  <si>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</si>
  <si>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</si>
  <si>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</si>
  <si>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</si>
  <si>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</si>
  <si>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</si>
  <si>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</si>
  <si>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</si>
  <si>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</si>
  <si>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</si>
  <si>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</si>
  <si>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</si>
  <si>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</si>
  <si>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</si>
  <si>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</si>
  <si>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</si>
  <si>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</si>
  <si>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</si>
  <si>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</si>
  <si>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</si>
  <si>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</si>
  <si>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</si>
  <si>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</si>
  <si>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</si>
  <si>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</si>
  <si>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</si>
  <si>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</si>
  <si>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</si>
  <si>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</si>
  <si>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</si>
  <si>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</si>
  <si>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</si>
  <si>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</si>
  <si>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</si>
  <si>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</si>
  <si>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</si>
  <si>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</si>
  <si>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</si>
  <si>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</si>
  <si>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</si>
  <si>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</si>
  <si>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</si>
  <si>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</si>
  <si>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</si>
  <si>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</si>
  <si>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</si>
  <si>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</si>
  <si>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</si>
  <si>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</si>
  <si>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</si>
  <si>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</si>
  <si>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</si>
  <si>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</si>
  <si>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</si>
  <si>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</si>
  <si>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</si>
  <si>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</si>
  <si>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</si>
  <si>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</si>
  <si>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</si>
  <si>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</si>
  <si>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</si>
  <si>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</si>
  <si>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</si>
  <si>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</si>
  <si>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</si>
  <si>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</si>
  <si>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</si>
  <si>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</si>
  <si>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</si>
  <si>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</si>
  <si>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</si>
  <si>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</si>
  <si>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</si>
  <si>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</si>
  <si>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</si>
  <si>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</si>
  <si>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</si>
  <si>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</si>
  <si>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</si>
  <si>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</si>
  <si>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</si>
  <si>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</si>
  <si>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</si>
  <si>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</si>
  <si>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</si>
  <si>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</si>
  <si>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</si>
  <si>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</si>
  <si>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</si>
  <si>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</si>
  <si>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</si>
  <si>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</si>
  <si>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</si>
  <si>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</si>
  <si>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</si>
  <si>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</si>
  <si>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</si>
  <si>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</si>
  <si>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</si>
  <si>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</si>
  <si>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</si>
  <si>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</si>
  <si>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</si>
  <si>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</si>
  <si>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</si>
  <si>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</si>
  <si>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</si>
  <si>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</si>
  <si>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</si>
  <si>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</si>
  <si>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</si>
  <si>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</si>
  <si>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</si>
  <si>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</si>
  <si>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</si>
  <si>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</si>
  <si>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</si>
  <si>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</si>
  <si>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</si>
  <si>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</si>
  <si>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</si>
  <si>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</si>
  <si>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</si>
  <si>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</si>
  <si>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</si>
  <si>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</si>
  <si>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</si>
  <si>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</si>
  <si>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</si>
  <si>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</si>
  <si>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</si>
  <si>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</si>
  <si>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</si>
  <si>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</si>
  <si>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</si>
  <si>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</si>
  <si>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</si>
  <si>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</si>
  <si>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</si>
  <si>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</si>
  <si>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</si>
  <si>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</si>
  <si>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</si>
  <si>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</si>
  <si>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</si>
  <si>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</si>
  <si>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</si>
  <si>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</si>
  <si>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</si>
  <si>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</si>
  <si>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</si>
  <si>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</si>
  <si>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</si>
  <si>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</si>
  <si>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</si>
  <si>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</si>
  <si>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</si>
  <si>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</si>
  <si>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</si>
  <si>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</si>
  <si>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</si>
  <si>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</si>
  <si>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</si>
  <si>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</si>
  <si>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</si>
  <si>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</si>
  <si>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</si>
  <si>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</si>
  <si>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</si>
  <si>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</si>
  <si>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</si>
  <si>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</si>
  <si>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</si>
  <si>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</si>
  <si>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</si>
  <si>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</si>
  <si>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</si>
  <si>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</si>
  <si>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</si>
  <si>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</si>
  <si>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</si>
  <si>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</si>
  <si>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</si>
  <si>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</si>
  <si>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</si>
  <si>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</si>
  <si>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</si>
  <si>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</si>
  <si>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</si>
  <si>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</si>
  <si>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</si>
  <si>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</si>
  <si>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</si>
  <si>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</si>
  <si>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</si>
  <si>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</si>
  <si>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</si>
  <si>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</si>
  <si>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</si>
  <si>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</si>
  <si>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</si>
  <si>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</si>
  <si>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</si>
  <si>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</si>
  <si>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</si>
  <si>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</si>
  <si>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</si>
  <si>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</si>
  <si>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</si>
  <si>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</si>
  <si>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</si>
  <si>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</si>
  <si>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</si>
  <si>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</si>
  <si>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</si>
  <si>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</si>
  <si>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</si>
  <si>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</si>
  <si>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</si>
  <si>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</si>
  <si>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</si>
  <si>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</si>
  <si>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</si>
  <si>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</si>
  <si>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</si>
  <si>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</si>
  <si>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</si>
  <si>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</si>
  <si>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</si>
  <si>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</si>
  <si>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</si>
  <si>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</si>
  <si>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</si>
  <si>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</si>
  <si>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</si>
  <si>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</si>
  <si>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</si>
  <si>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</si>
  <si>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</si>
  <si>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</si>
  <si>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</si>
  <si>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</si>
  <si>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</si>
  <si>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</si>
  <si>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</si>
  <si>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</si>
  <si>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</si>
  <si>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</si>
  <si>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</si>
  <si>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</si>
  <si>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</si>
  <si>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</si>
  <si>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</si>
  <si>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</si>
  <si>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</si>
  <si>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</si>
  <si>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</si>
  <si>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</si>
  <si>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</si>
  <si>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</si>
  <si>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</si>
  <si>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</si>
  <si>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</si>
  <si>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</si>
  <si>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</si>
  <si>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</si>
  <si>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</si>
  <si>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</si>
  <si>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</si>
  <si>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</si>
  <si>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</si>
  <si>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</si>
  <si>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</si>
  <si>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</si>
  <si>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</si>
  <si>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</si>
  <si>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</si>
  <si>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</si>
  <si>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</si>
  <si>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</si>
  <si>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</si>
  <si>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</si>
  <si>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</si>
  <si>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</si>
  <si>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</si>
  <si>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</si>
  <si>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</si>
  <si>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</si>
  <si>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</si>
  <si>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</si>
  <si>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</si>
  <si>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</si>
  <si>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</si>
  <si>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</si>
  <si>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</si>
  <si>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</si>
  <si>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</si>
  <si>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</si>
  <si>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</si>
  <si>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</si>
  <si>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</si>
  <si>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</si>
  <si>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</si>
  <si>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</si>
  <si>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</si>
  <si>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</si>
  <si>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</si>
  <si>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</si>
  <si>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</si>
  <si>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</si>
  <si>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</si>
  <si>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</si>
  <si>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</si>
  <si>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</si>
  <si>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</si>
  <si>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</si>
  <si>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</si>
  <si>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</si>
  <si>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</si>
  <si>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</si>
  <si>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</si>
  <si>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</si>
  <si>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</si>
  <si>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</si>
  <si>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</si>
  <si>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</si>
  <si>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</si>
  <si>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</si>
  <si>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</si>
  <si>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</si>
  <si>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</si>
  <si>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</si>
  <si>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</si>
  <si>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</si>
  <si>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</si>
  <si>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</si>
  <si>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</si>
  <si>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</si>
  <si>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</si>
  <si>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</si>
  <si>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</si>
  <si>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</si>
  <si>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</si>
  <si>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</si>
  <si>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</si>
  <si>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</si>
  <si>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</si>
  <si>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</si>
  <si>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</si>
  <si>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</si>
  <si>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</si>
  <si>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</si>
  <si>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</si>
  <si>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</si>
  <si>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</si>
  <si>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</si>
  <si>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</si>
  <si>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</si>
  <si>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</si>
  <si>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</si>
  <si>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</si>
  <si>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</si>
  <si>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</si>
  <si>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</si>
  <si>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</si>
  <si>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</si>
  <si>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</si>
  <si>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</si>
  <si>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</si>
  <si>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</si>
  <si>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</si>
  <si>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</si>
  <si>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</si>
  <si>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</si>
  <si>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</si>
  <si>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</si>
  <si>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</si>
  <si>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</si>
  <si>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</si>
  <si>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</si>
  <si>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</si>
  <si>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</si>
  <si>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</si>
  <si>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</si>
  <si>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</si>
  <si>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</si>
  <si>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</si>
  <si>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</si>
  <si>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</si>
  <si>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</si>
  <si>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</si>
  <si>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</si>
  <si>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</si>
  <si>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</si>
  <si>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</si>
  <si>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</si>
  <si>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</si>
  <si>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</si>
  <si>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</si>
  <si>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</si>
  <si>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</si>
  <si>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</si>
  <si>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</si>
  <si>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</si>
  <si>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</si>
  <si>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</si>
  <si>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</si>
  <si>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</si>
  <si>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</si>
  <si>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</si>
  <si>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</si>
  <si>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</si>
  <si>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</si>
  <si>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</si>
  <si>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</si>
  <si>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</si>
  <si>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</si>
  <si>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</si>
  <si>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</si>
  <si>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</si>
  <si>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</si>
  <si>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</si>
  <si>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</si>
  <si>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</si>
  <si>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</si>
  <si>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</si>
  <si>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</si>
  <si>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</si>
  <si>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</si>
  <si>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</si>
  <si>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</si>
  <si>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</si>
  <si>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</si>
  <si>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</si>
  <si>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</si>
  <si>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</si>
  <si>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</si>
  <si>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</si>
  <si>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</si>
  <si>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</si>
  <si>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</si>
  <si>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</si>
  <si>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</si>
  <si>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</si>
  <si>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</si>
  <si>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</si>
  <si>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</si>
  <si>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</si>
  <si>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</si>
  <si>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</si>
  <si>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</si>
  <si>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</si>
  <si>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</si>
  <si>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</si>
  <si>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</si>
  <si>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</si>
  <si>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</si>
  <si>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</si>
  <si>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</si>
  <si>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</si>
  <si>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</si>
  <si>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</si>
  <si>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</si>
  <si>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</si>
  <si>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</si>
  <si>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</si>
  <si>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</si>
  <si>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</si>
  <si>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</si>
  <si>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</si>
  <si>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</si>
  <si>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</si>
  <si>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</si>
  <si>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</si>
  <si>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</si>
  <si>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</si>
  <si>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</si>
  <si>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</si>
  <si>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</si>
  <si>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</si>
  <si>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</si>
  <si>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</si>
  <si>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</si>
  <si>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</si>
  <si>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</si>
  <si>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</si>
  <si>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</si>
  <si>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</si>
  <si>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</si>
  <si>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</si>
  <si>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</si>
  <si>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</si>
  <si>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</si>
  <si>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</si>
  <si>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</si>
  <si>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</si>
  <si>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</si>
  <si>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</si>
  <si>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</si>
  <si>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</si>
  <si>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</si>
  <si>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</si>
  <si>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</si>
  <si>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</si>
  <si>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</si>
  <si>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</si>
  <si>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</si>
  <si>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</si>
  <si>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</si>
  <si>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</si>
  <si>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</si>
  <si>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</si>
  <si>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</si>
  <si>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</si>
  <si>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</si>
  <si>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</si>
  <si>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</si>
  <si>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</si>
  <si>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</si>
  <si>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</si>
  <si>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</si>
  <si>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</si>
  <si>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</si>
  <si>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</si>
  <si>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</si>
  <si>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</si>
  <si>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</si>
  <si>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</si>
  <si>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</si>
  <si>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</si>
  <si>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</si>
  <si>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</si>
  <si>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</si>
  <si>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</si>
  <si>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</si>
  <si>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</si>
  <si>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</si>
  <si>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</si>
  <si>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</si>
  <si>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</si>
  <si>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</si>
  <si>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</si>
  <si>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</si>
  <si>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</si>
  <si>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</si>
  <si>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</si>
  <si>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</si>
  <si>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</si>
  <si>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</si>
  <si>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</si>
  <si>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</si>
  <si>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</si>
  <si>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</si>
  <si>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</si>
  <si>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</si>
  <si>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</si>
  <si>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</si>
  <si>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</si>
  <si>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</si>
  <si>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</si>
  <si>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</si>
  <si>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</si>
  <si>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</si>
  <si>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</si>
  <si>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</si>
  <si>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</si>
  <si>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</si>
  <si>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</si>
  <si>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</si>
  <si>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</si>
  <si>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</si>
  <si>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</si>
  <si>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</si>
  <si>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</si>
  <si>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</si>
  <si>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</si>
  <si>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</si>
  <si>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</si>
  <si>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</si>
  <si>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</si>
  <si>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</si>
  <si>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</si>
  <si>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</si>
  <si>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</si>
  <si>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</si>
  <si>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</si>
  <si>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</si>
  <si>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</si>
  <si>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</si>
  <si>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</si>
  <si>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</si>
  <si>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</si>
  <si>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</si>
  <si>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</si>
  <si>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</si>
  <si>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</si>
  <si>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</si>
  <si>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</si>
  <si>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</si>
  <si>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</si>
  <si>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</si>
  <si>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</si>
  <si>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</si>
  <si>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</si>
  <si>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</si>
  <si>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</si>
  <si>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</si>
  <si>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</si>
  <si>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</si>
  <si>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</si>
  <si>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</si>
  <si>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</si>
  <si>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</si>
  <si>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</si>
  <si>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</si>
  <si>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</si>
  <si>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</si>
  <si>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</si>
  <si>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</si>
  <si>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</si>
  <si>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</si>
  <si>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</si>
  <si>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</si>
  <si>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</si>
  <si>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</si>
  <si>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</si>
  <si>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</si>
  <si>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</si>
  <si>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</si>
  <si>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</si>
  <si>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</si>
  <si>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</si>
  <si>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</si>
  <si>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</si>
  <si>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</si>
  <si>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</si>
  <si>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</si>
  <si>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</si>
  <si>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</si>
  <si>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</si>
  <si>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</si>
  <si>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</si>
  <si>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</si>
  <si>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</si>
  <si>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</si>
  <si>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</si>
  <si>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</si>
  <si>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</si>
  <si>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</si>
  <si>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</si>
  <si>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</si>
  <si>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</si>
  <si>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</si>
  <si>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</si>
  <si>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</si>
  <si>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</si>
  <si>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</si>
  <si>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</si>
  <si>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</si>
  <si>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</si>
  <si>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</si>
  <si>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</si>
  <si>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</si>
  <si>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</si>
  <si>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</si>
  <si>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</si>
  <si>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</si>
  <si>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</si>
  <si>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</si>
  <si>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</si>
  <si>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</si>
  <si>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</si>
  <si>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</si>
  <si>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</si>
  <si>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</si>
  <si>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</si>
  <si>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</si>
  <si>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</si>
  <si>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</si>
  <si>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</si>
  <si>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</si>
  <si>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</si>
  <si>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</si>
  <si>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</si>
  <si>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</si>
  <si>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</si>
  <si>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</si>
  <si>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</si>
  <si>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</si>
  <si>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</si>
  <si>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</si>
  <si>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</si>
  <si>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</si>
  <si>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</si>
  <si>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</si>
  <si>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</si>
  <si>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</si>
  <si>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</si>
  <si>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</si>
  <si>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</si>
  <si>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</si>
  <si>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</si>
  <si>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</si>
  <si>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</si>
  <si>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</si>
  <si>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</si>
  <si>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</si>
  <si>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</si>
  <si>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</si>
  <si>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</si>
  <si>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</si>
  <si>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</si>
  <si>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</si>
  <si>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</si>
  <si>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</si>
  <si>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</si>
  <si>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</si>
  <si>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</si>
  <si>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</si>
  <si>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</si>
  <si>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</si>
  <si>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</si>
  <si>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</si>
  <si>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</si>
  <si>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</si>
  <si>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</si>
  <si>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</si>
  <si>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</si>
  <si>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</si>
  <si>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</si>
  <si>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</si>
  <si>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</si>
  <si>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</si>
  <si>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</si>
  <si>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</si>
  <si>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</si>
  <si>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</si>
  <si>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</si>
  <si>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</si>
  <si>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</si>
  <si>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</si>
  <si>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</si>
  <si>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</si>
  <si>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</si>
  <si>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</si>
  <si>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</si>
  <si>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</si>
  <si>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</si>
  <si>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</si>
  <si>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</si>
  <si>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</si>
  <si>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</si>
  <si>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</si>
  <si>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</si>
  <si>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</si>
  <si>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</si>
  <si>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</si>
  <si>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</si>
  <si>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</si>
  <si>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</si>
  <si>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</si>
  <si>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</si>
  <si>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</si>
  <si>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</si>
  <si>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</si>
  <si>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</si>
  <si>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</si>
  <si>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</si>
  <si>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</si>
  <si>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</si>
  <si>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</si>
  <si>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</si>
  <si>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</si>
  <si>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</si>
  <si>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</si>
  <si>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</si>
  <si>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</si>
  <si>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</si>
  <si>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</si>
  <si>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</si>
  <si>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</si>
  <si>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</si>
  <si>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</si>
  <si>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</si>
  <si>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</si>
  <si>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</si>
  <si>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</si>
  <si>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</si>
  <si>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</si>
  <si>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</si>
  <si>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</si>
  <si>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</si>
  <si>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</si>
  <si>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</si>
  <si>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</si>
  <si>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</si>
  <si>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</si>
  <si>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</si>
  <si>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</si>
  <si>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</si>
  <si>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</si>
  <si>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</si>
  <si>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</si>
  <si>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</si>
  <si>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</si>
  <si>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</si>
  <si>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</si>
  <si>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</si>
  <si>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</si>
  <si>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</si>
  <si>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</si>
  <si>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</si>
  <si>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</si>
  <si>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</si>
  <si>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</si>
  <si>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</si>
  <si>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</si>
  <si>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</si>
  <si>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</si>
  <si>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</si>
  <si>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</si>
  <si>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</si>
  <si>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</si>
  <si>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</si>
  <si>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</si>
  <si>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</si>
  <si>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</si>
  <si>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</si>
  <si>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</si>
  <si>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</si>
  <si>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</si>
  <si>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</si>
  <si>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</si>
  <si>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</si>
  <si>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</si>
  <si>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</si>
  <si>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</si>
  <si>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</si>
  <si>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</si>
  <si>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</si>
  <si>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</si>
  <si>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</si>
  <si>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</si>
  <si>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</si>
  <si>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</si>
  <si>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</si>
  <si>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</si>
  <si>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</si>
  <si>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</si>
  <si>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</si>
  <si>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</si>
  <si>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</si>
  <si>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</si>
  <si>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</si>
  <si>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</si>
  <si>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</si>
  <si>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</si>
  <si>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</si>
  <si>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</si>
  <si>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</si>
  <si>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</si>
  <si>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</si>
  <si>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</si>
  <si>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</si>
  <si>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</si>
  <si>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</si>
  <si>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</si>
  <si>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</si>
  <si>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</si>
  <si>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</si>
  <si>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</si>
  <si>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</si>
  <si>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</si>
  <si>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</si>
  <si>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</si>
  <si>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</si>
  <si>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</si>
  <si>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</si>
  <si>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</si>
  <si>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</si>
  <si>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</si>
  <si>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</si>
  <si>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</si>
  <si>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</si>
  <si>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</si>
  <si>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</si>
  <si>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</si>
  <si>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</si>
  <si>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</si>
  <si>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</si>
  <si>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</si>
  <si>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</si>
  <si>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</si>
  <si>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</si>
  <si>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</si>
  <si>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</si>
  <si>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</si>
  <si>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</si>
  <si>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</si>
  <si>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</si>
  <si>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</si>
  <si>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</si>
  <si>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</si>
  <si>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</si>
  <si>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</si>
  <si>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</si>
  <si>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</si>
  <si>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</si>
  <si>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</si>
  <si>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</si>
  <si>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</si>
  <si>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</si>
  <si>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</si>
  <si>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</si>
  <si>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</si>
  <si>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</si>
  <si>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</si>
  <si>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</si>
  <si>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</si>
  <si>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</si>
  <si>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</si>
  <si>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</si>
  <si>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</si>
  <si>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</si>
  <si>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</si>
  <si>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</si>
  <si>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</si>
  <si>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</si>
  <si>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</si>
  <si>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</si>
  <si>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</si>
  <si>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</si>
  <si>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</si>
  <si>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</si>
  <si>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</si>
  <si>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</si>
  <si>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</si>
  <si>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</si>
  <si>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</si>
  <si>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</si>
  <si>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</si>
  <si>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</si>
  <si>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</si>
  <si>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</si>
  <si>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</si>
  <si>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</si>
  <si>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</si>
  <si>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</si>
  <si>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</si>
  <si>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</si>
  <si>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</si>
  <si>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</si>
  <si>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</si>
  <si>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</si>
  <si>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</si>
  <si>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</si>
  <si>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</si>
  <si>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</si>
  <si>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</si>
  <si>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</si>
  <si>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</si>
  <si>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</si>
  <si>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</si>
  <si>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</si>
  <si>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</si>
  <si>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</si>
  <si>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</si>
  <si>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</si>
  <si>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</si>
  <si>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</si>
  <si>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</si>
  <si>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</si>
  <si>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</si>
  <si>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</si>
  <si>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</si>
  <si>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</si>
  <si>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</si>
  <si>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</si>
  <si>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</si>
  <si>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</si>
  <si>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</si>
  <si>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</si>
  <si>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</si>
  <si>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</si>
  <si>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</si>
  <si>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</si>
  <si>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</si>
  <si>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</si>
  <si>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</si>
  <si>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</si>
  <si>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</si>
  <si>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</si>
  <si>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</si>
  <si>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</si>
  <si>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</si>
  <si>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</si>
  <si>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</si>
  <si>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</si>
  <si>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</si>
  <si>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</si>
  <si>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</si>
  <si>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</si>
  <si>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</si>
  <si>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</si>
  <si>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</si>
  <si>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</si>
  <si>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</si>
  <si>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</si>
  <si>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</si>
  <si>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</si>
  <si>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</si>
  <si>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</si>
  <si>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</si>
  <si>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</si>
  <si>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</si>
  <si>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</si>
  <si>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</si>
  <si>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</si>
  <si>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</si>
  <si>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</si>
  <si>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</si>
  <si>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</si>
  <si>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</si>
  <si>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</si>
  <si>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</si>
  <si>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</si>
  <si>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</si>
  <si>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</si>
  <si>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</si>
  <si>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</si>
  <si>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</si>
  <si>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</si>
  <si>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</si>
  <si>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</si>
  <si>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</si>
  <si>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</si>
  <si>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</si>
  <si>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</si>
  <si>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</si>
  <si>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</si>
  <si>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</si>
  <si>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</si>
  <si>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</si>
  <si>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</si>
  <si>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</si>
  <si>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</si>
  <si>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</si>
  <si>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</si>
  <si>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</si>
  <si>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</si>
  <si>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</si>
  <si>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</si>
  <si>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</si>
  <si>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</si>
  <si>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</si>
  <si>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</si>
  <si>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</si>
  <si>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</si>
  <si>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</si>
  <si>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</si>
  <si>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</si>
  <si>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</si>
  <si>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</si>
  <si>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</si>
  <si>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</si>
  <si>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</si>
  <si>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</si>
  <si>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</si>
  <si>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</si>
  <si>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</si>
  <si>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</si>
  <si>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</si>
  <si>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</si>
  <si>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</si>
  <si>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</si>
  <si>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</si>
  <si>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</si>
  <si>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</si>
  <si>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</si>
  <si>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</si>
  <si>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</si>
  <si>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</si>
  <si>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</si>
  <si>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</si>
  <si>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</si>
  <si>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</si>
  <si>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</si>
  <si>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</si>
  <si>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</si>
  <si>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</si>
  <si>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</si>
  <si>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</si>
  <si>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</si>
  <si>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</si>
  <si>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</si>
  <si>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</si>
  <si>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</si>
  <si>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</si>
  <si>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</si>
  <si>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</si>
  <si>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</si>
  <si>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</si>
  <si>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</si>
  <si>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</si>
  <si>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</si>
  <si>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</si>
  <si>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</si>
  <si>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</si>
  <si>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</si>
  <si>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</si>
  <si>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</si>
  <si>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</si>
  <si>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</si>
  <si>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</si>
  <si>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</si>
  <si>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</si>
  <si>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</si>
  <si>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</si>
  <si>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</si>
  <si>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</si>
  <si>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</si>
  <si>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</si>
  <si>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</si>
  <si>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</si>
  <si>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</si>
  <si>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</si>
  <si>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</si>
  <si>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</si>
  <si>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</si>
  <si>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</si>
  <si>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</si>
  <si>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</si>
  <si>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</si>
  <si>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</si>
  <si>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</si>
  <si>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</si>
  <si>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</si>
  <si>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</si>
  <si>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</si>
  <si>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</si>
  <si>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</si>
  <si>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</si>
  <si>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</si>
  <si>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</si>
  <si>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</si>
  <si>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</si>
  <si>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</si>
  <si>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</si>
  <si>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</si>
  <si>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</si>
  <si>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</si>
  <si>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</si>
  <si>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</si>
  <si>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</si>
  <si>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</si>
  <si>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</si>
  <si>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</si>
  <si>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</si>
  <si>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</si>
  <si>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</si>
  <si>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</si>
  <si>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</si>
  <si>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</si>
  <si>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</si>
  <si>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</si>
  <si>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</si>
  <si>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</si>
  <si>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</si>
  <si>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</si>
  <si>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</si>
  <si>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</si>
  <si>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</si>
  <si>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</si>
  <si>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</si>
  <si>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</si>
  <si>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</si>
  <si>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</si>
  <si>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</si>
  <si>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</si>
  <si>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</si>
  <si>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</si>
  <si>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</si>
  <si>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</si>
  <si>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</si>
  <si>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</si>
  <si>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</si>
  <si>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</si>
  <si>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</si>
  <si>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</si>
  <si>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</si>
  <si>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</si>
  <si>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</si>
  <si>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</si>
  <si>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</si>
  <si>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</si>
  <si>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</si>
  <si>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</si>
  <si>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</si>
  <si>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</si>
  <si>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</si>
  <si>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</si>
  <si>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</si>
  <si>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</si>
  <si>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</si>
  <si>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</si>
  <si>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</si>
  <si>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</si>
  <si>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</si>
  <si>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</si>
  <si>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</si>
  <si>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</si>
  <si>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</si>
  <si>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</si>
  <si>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</si>
  <si>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</si>
  <si>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</si>
  <si>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</si>
  <si>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</si>
  <si>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</si>
  <si>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</si>
  <si>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</si>
  <si>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</si>
  <si>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</si>
  <si>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</si>
  <si>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</si>
  <si>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</si>
  <si>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</si>
  <si>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</si>
  <si>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</si>
  <si>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</si>
  <si>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</si>
  <si>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</si>
  <si>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</si>
  <si>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</si>
  <si>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</si>
  <si>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</si>
  <si>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</si>
  <si>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</si>
  <si>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</si>
  <si>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</si>
  <si>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</si>
  <si>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</si>
  <si>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</si>
  <si>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</si>
  <si>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</si>
  <si>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</si>
  <si>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</si>
  <si>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</si>
  <si>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</si>
  <si>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</si>
  <si>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</si>
  <si>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</si>
  <si>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</si>
  <si>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</si>
  <si>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</si>
  <si>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</si>
  <si>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</si>
  <si>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</si>
  <si>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</si>
  <si>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</si>
  <si>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</si>
  <si>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</si>
  <si>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</si>
  <si>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</si>
  <si>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</si>
  <si>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</si>
  <si>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</si>
  <si>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</si>
  <si>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</si>
  <si>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</si>
  <si>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</si>
  <si>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</si>
  <si>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</si>
  <si>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</si>
  <si>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</si>
  <si>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</si>
  <si>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</si>
  <si>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</si>
  <si>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</si>
  <si>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</si>
  <si>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</si>
  <si>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</si>
  <si>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</si>
  <si>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</si>
  <si>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</si>
  <si>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</si>
  <si>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</si>
  <si>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</si>
  <si>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</si>
  <si>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</si>
  <si>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</si>
  <si>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</si>
  <si>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</si>
  <si>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</si>
  <si>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</si>
  <si>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</si>
  <si>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</si>
  <si>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</si>
  <si>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</si>
  <si>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</si>
  <si>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</si>
  <si>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</si>
  <si>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</si>
  <si>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</si>
  <si>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</si>
  <si>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</si>
  <si>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</si>
  <si>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</si>
  <si>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</si>
  <si>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</si>
  <si>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</si>
  <si>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</si>
  <si>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</si>
  <si>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</si>
  <si>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</si>
  <si>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</si>
  <si>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</si>
  <si>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</si>
  <si>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</si>
  <si>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</si>
  <si>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</si>
  <si>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</si>
  <si>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</si>
  <si>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</si>
  <si>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</si>
  <si>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</si>
  <si>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</si>
  <si>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</si>
  <si>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</si>
  <si>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</si>
  <si>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</si>
  <si>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</si>
  <si>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</si>
  <si>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</si>
  <si>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</si>
  <si>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</si>
  <si>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</si>
  <si>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</si>
  <si>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</si>
  <si>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</si>
  <si>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</si>
  <si>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</si>
  <si>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</si>
  <si>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</si>
  <si>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</si>
  <si>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</si>
  <si>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</si>
  <si>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</si>
  <si>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</si>
  <si>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</si>
  <si>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</si>
  <si>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</si>
  <si>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</si>
  <si>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</si>
  <si>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</si>
  <si>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</si>
  <si>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</si>
  <si>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</si>
  <si>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</si>
  <si>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</si>
  <si>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</si>
  <si>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</si>
  <si>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</si>
  <si>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</si>
  <si>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</si>
  <si>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</si>
  <si>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</si>
  <si>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</si>
  <si>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</si>
  <si>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</si>
  <si>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</si>
  <si>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</si>
  <si>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</si>
  <si>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</si>
  <si>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</si>
  <si>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</si>
  <si>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</si>
  <si>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</si>
  <si>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</si>
  <si>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</si>
  <si>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</si>
  <si>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</si>
  <si>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</si>
  <si>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</si>
  <si>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</si>
  <si>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</si>
  <si>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</si>
  <si>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</si>
  <si>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</si>
  <si>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</si>
  <si>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</si>
  <si>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</si>
  <si>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</si>
  <si>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</si>
  <si>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</si>
  <si>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</si>
  <si>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</si>
  <si>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</si>
  <si>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</si>
  <si>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</si>
  <si>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</si>
  <si>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</si>
  <si>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</si>
  <si>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</si>
  <si>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</si>
  <si>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</si>
  <si>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</si>
  <si>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</si>
  <si>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</si>
  <si>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</si>
  <si>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</si>
  <si>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</si>
  <si>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</si>
  <si>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</si>
  <si>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</si>
  <si>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</si>
  <si>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</si>
  <si>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</si>
  <si>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</si>
  <si>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</si>
  <si>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</si>
  <si>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</si>
  <si>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</si>
  <si>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</si>
  <si>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</si>
  <si>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</si>
  <si>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</si>
  <si>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</si>
  <si>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</si>
  <si>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</si>
  <si>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</si>
  <si>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</si>
  <si>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</si>
  <si>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</si>
  <si>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</si>
  <si>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</si>
  <si>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</si>
  <si>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</si>
  <si>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</si>
  <si>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</si>
  <si>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</si>
  <si>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</si>
  <si>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</si>
  <si>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</si>
  <si>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</si>
  <si>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</si>
  <si>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</si>
  <si>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</si>
  <si>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</si>
  <si>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</si>
  <si>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</si>
  <si>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</si>
  <si>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</si>
  <si>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</si>
  <si>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</si>
  <si>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</si>
  <si>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</si>
  <si>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</si>
  <si>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</si>
  <si>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</si>
  <si>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</si>
  <si>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</si>
  <si>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</si>
  <si>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</si>
  <si>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</si>
  <si>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</si>
  <si>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</si>
  <si>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</si>
  <si>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</si>
  <si>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</si>
  <si>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</si>
  <si>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</si>
  <si>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</si>
  <si>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</si>
  <si>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</si>
  <si>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</si>
  <si>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</si>
  <si>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</si>
  <si>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</si>
  <si>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</si>
  <si>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</si>
  <si>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</si>
  <si>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</si>
  <si>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</si>
  <si>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</si>
  <si>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</si>
  <si>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</si>
  <si>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</si>
  <si>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</si>
  <si>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</si>
  <si>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</si>
  <si>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</si>
  <si>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</si>
  <si>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</si>
  <si>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</si>
  <si>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</si>
  <si>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</si>
  <si>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</si>
  <si>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</si>
  <si>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</si>
  <si>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</si>
  <si>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</si>
  <si>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</si>
  <si>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</si>
  <si>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</si>
  <si>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</si>
  <si>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</si>
  <si>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</si>
  <si>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</si>
  <si>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</si>
  <si>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</si>
  <si>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</si>
  <si>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</si>
  <si>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</si>
  <si>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</si>
  <si>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</si>
  <si>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</si>
  <si>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</si>
  <si>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</si>
  <si>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</si>
  <si>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</si>
  <si>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</si>
  <si>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</si>
  <si>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</si>
  <si>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</si>
  <si>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</si>
  <si>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</si>
  <si>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</si>
  <si>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</si>
  <si>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</si>
  <si>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</si>
  <si>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</si>
  <si>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</si>
  <si>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</si>
  <si>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</si>
  <si>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</si>
  <si>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</si>
  <si>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</si>
  <si>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</si>
  <si>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</si>
  <si>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</si>
  <si>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</si>
  <si>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</si>
  <si>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</si>
  <si>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</si>
  <si>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</si>
  <si>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</si>
  <si>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</si>
  <si>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</si>
  <si>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</si>
  <si>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</si>
  <si>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</si>
  <si>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</si>
  <si>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</si>
  <si>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</si>
  <si>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</si>
  <si>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</si>
  <si>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</si>
  <si>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</si>
  <si>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</si>
  <si>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</si>
  <si>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</si>
  <si>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</si>
  <si>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</si>
  <si>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</si>
  <si>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</si>
  <si>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</si>
  <si>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</si>
  <si>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</si>
  <si>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</si>
  <si>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</si>
  <si>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</si>
  <si>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</si>
  <si>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</si>
  <si>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</si>
  <si>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</si>
  <si>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</si>
  <si>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</si>
  <si>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</si>
  <si>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</si>
  <si>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</si>
  <si>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</si>
  <si>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</si>
  <si>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</si>
  <si>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</si>
  <si>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</si>
  <si>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</si>
  <si>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</si>
  <si>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</si>
  <si>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</si>
  <si>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</si>
  <si>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</si>
  <si>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</si>
  <si>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</si>
  <si>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</si>
  <si>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</si>
  <si>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</si>
  <si>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</si>
  <si>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</si>
  <si>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</si>
  <si>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</si>
  <si>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</si>
  <si>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</si>
  <si>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</si>
  <si>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</si>
  <si>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</si>
  <si>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</si>
  <si>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</si>
  <si>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</si>
  <si>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</si>
  <si>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</si>
  <si>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</si>
  <si>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</si>
  <si>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</si>
  <si>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</si>
  <si>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</si>
  <si>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</si>
  <si>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</si>
  <si>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</si>
  <si>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</si>
  <si>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</si>
  <si>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</si>
  <si>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</si>
  <si>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</si>
  <si>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</si>
  <si>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</si>
  <si>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</si>
  <si>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</si>
  <si>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</si>
  <si>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</si>
  <si>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</si>
  <si>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</si>
  <si>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</si>
  <si>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</si>
  <si>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</si>
  <si>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</si>
  <si>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</si>
  <si>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</si>
  <si>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</si>
  <si>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</si>
  <si>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</si>
  <si>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</si>
  <si>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</si>
  <si>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</si>
  <si>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</si>
  <si>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</si>
  <si>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</si>
  <si>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</si>
  <si>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</si>
  <si>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</si>
  <si>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</si>
  <si>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</si>
  <si>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</si>
  <si>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</si>
  <si>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</si>
  <si>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</si>
  <si>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</si>
  <si>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</si>
  <si>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</si>
  <si>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</si>
  <si>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</si>
  <si>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</si>
  <si>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</si>
  <si>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</si>
  <si>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</si>
  <si>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</si>
  <si>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</si>
  <si>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</si>
  <si>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</si>
  <si>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</si>
  <si>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</si>
  <si>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</si>
  <si>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</si>
  <si>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</si>
  <si>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</si>
  <si>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</si>
  <si>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</si>
  <si>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</si>
  <si>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</si>
  <si>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</si>
  <si>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</si>
  <si>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</si>
  <si>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</si>
  <si>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</si>
  <si>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</si>
  <si>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</si>
  <si>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</si>
  <si>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</si>
  <si>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</si>
  <si>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</si>
  <si>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</si>
  <si>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</si>
  <si>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</si>
  <si>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</si>
  <si>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</si>
  <si>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</si>
  <si>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</si>
  <si>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</si>
  <si>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</si>
  <si>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</si>
  <si>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</si>
  <si>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</si>
  <si>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</si>
  <si>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</si>
  <si>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</si>
  <si>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</si>
  <si>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</si>
  <si>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</si>
  <si>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</si>
  <si>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</si>
  <si>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</si>
  <si>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</si>
  <si>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</si>
  <si>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</si>
  <si>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</si>
  <si>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</si>
  <si>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</si>
  <si>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</si>
  <si>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</si>
  <si>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</si>
  <si>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</si>
  <si>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</si>
  <si>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</si>
  <si>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</si>
  <si>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</si>
  <si>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</si>
  <si>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</si>
  <si>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</si>
  <si>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</si>
  <si>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</si>
  <si>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</si>
  <si>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</si>
  <si>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</si>
  <si>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</si>
  <si>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</si>
  <si>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</si>
  <si>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</si>
  <si>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</si>
  <si>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</si>
  <si>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</si>
  <si>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</si>
  <si>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</si>
  <si>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</si>
  <si>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</si>
  <si>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</si>
  <si>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</si>
  <si>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</si>
  <si>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</si>
  <si>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</si>
  <si>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</si>
  <si>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</si>
  <si>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</si>
  <si>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</si>
  <si>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</si>
  <si>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</si>
  <si>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</si>
  <si>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</si>
  <si>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</si>
  <si>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</si>
  <si>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</si>
  <si>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</si>
  <si>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</si>
  <si>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</si>
  <si>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</si>
  <si>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</si>
  <si>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</si>
  <si>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</si>
  <si>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</si>
  <si>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</si>
  <si>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</si>
  <si>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</si>
  <si>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</si>
  <si>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</si>
  <si>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</si>
  <si>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</si>
  <si>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</si>
  <si>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</si>
  <si>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</si>
  <si>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</si>
  <si>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</si>
  <si>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</si>
  <si>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</si>
  <si>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</si>
  <si>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</si>
  <si>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</si>
  <si>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</si>
  <si>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</si>
  <si>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</si>
  <si>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</si>
  <si>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</si>
  <si>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</si>
  <si>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</si>
  <si>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</si>
  <si>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</si>
  <si>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</si>
  <si>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</si>
  <si>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</si>
  <si>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</si>
  <si>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</si>
  <si>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</si>
  <si>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</si>
  <si>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</si>
  <si>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</si>
  <si>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</si>
  <si>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</si>
  <si>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</si>
  <si>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</si>
  <si>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</si>
  <si>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</si>
  <si>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</si>
  <si>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</si>
  <si>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</si>
  <si>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</si>
  <si>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</si>
  <si>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</si>
  <si>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</si>
  <si>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</si>
  <si>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</si>
  <si>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</si>
  <si>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</si>
  <si>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</si>
  <si>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</si>
  <si>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</si>
  <si>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</si>
  <si>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</si>
  <si>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</si>
  <si>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</si>
  <si>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</si>
  <si>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</si>
  <si>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</si>
  <si>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</si>
  <si>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</si>
  <si>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</si>
  <si>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</si>
  <si>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</si>
  <si>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</si>
  <si>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</si>
  <si>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</si>
  <si>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</si>
  <si>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</si>
  <si>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</si>
  <si>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</si>
  <si>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</si>
  <si>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</si>
  <si>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</si>
  <si>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</si>
  <si>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</si>
  <si>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</si>
  <si>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</si>
  <si>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</si>
  <si>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</si>
  <si>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</si>
  <si>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</si>
  <si>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</si>
  <si>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</si>
  <si>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</si>
  <si>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</si>
  <si>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</si>
  <si>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</si>
  <si>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</si>
  <si>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</si>
  <si>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</si>
  <si>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</si>
  <si>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</si>
  <si>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</si>
  <si>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</si>
  <si>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</si>
  <si>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</si>
  <si>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</si>
  <si>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</si>
  <si>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</si>
  <si>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</si>
  <si>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</si>
  <si>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</si>
  <si>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</si>
  <si>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</si>
  <si>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</si>
  <si>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</si>
  <si>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</si>
  <si>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</si>
  <si>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</si>
  <si>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</si>
  <si>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</si>
  <si>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</si>
  <si>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</si>
  <si>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</si>
  <si>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</si>
  <si>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</si>
  <si>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</si>
  <si>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</si>
  <si>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</si>
  <si>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</si>
  <si>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</si>
  <si>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</si>
  <si>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</si>
  <si>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</si>
  <si>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</si>
  <si>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</si>
  <si>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</si>
  <si>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</si>
  <si>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</si>
  <si>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</si>
  <si>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</si>
  <si>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</si>
  <si>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</si>
  <si>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</si>
  <si>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</si>
  <si>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</si>
  <si>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</si>
  <si>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</si>
  <si>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</si>
  <si>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</si>
  <si>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</si>
  <si>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</si>
  <si>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</si>
  <si>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</si>
  <si>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</si>
  <si>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</si>
  <si>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</si>
  <si>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</si>
  <si>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</si>
  <si>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</si>
  <si>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</si>
  <si>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</si>
  <si>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</si>
  <si>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</si>
  <si>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</si>
  <si>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</si>
  <si>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</si>
  <si>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</si>
  <si>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</si>
  <si>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</si>
  <si>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</si>
  <si>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</si>
  <si>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</si>
  <si>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</si>
  <si>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</si>
  <si>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</si>
  <si>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</si>
  <si>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</si>
  <si>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</si>
  <si>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</si>
  <si>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</si>
  <si>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</si>
  <si>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</si>
  <si>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</si>
  <si>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</si>
  <si>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</si>
  <si>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</si>
  <si>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</si>
  <si>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</si>
  <si>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</si>
  <si>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</si>
  <si>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</si>
  <si>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</si>
  <si>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</si>
  <si>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</si>
  <si>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</si>
  <si>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</si>
  <si>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</si>
  <si>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</si>
  <si>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</si>
  <si>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</si>
  <si>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</si>
  <si>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</si>
  <si>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</si>
  <si>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</si>
  <si>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</si>
  <si>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</si>
  <si>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</si>
  <si>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</si>
  <si>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</si>
  <si>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</si>
  <si>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</si>
  <si>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</si>
  <si>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</si>
  <si>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</si>
  <si>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</si>
  <si>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</si>
  <si>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</si>
  <si>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</si>
  <si>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</si>
  <si>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</si>
  <si>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</si>
  <si>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</si>
  <si>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</si>
  <si>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</si>
  <si>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</si>
  <si>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</si>
  <si>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</si>
  <si>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</si>
  <si>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</si>
  <si>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</si>
  <si>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</si>
  <si>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</si>
  <si>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</si>
  <si>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</si>
  <si>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</si>
  <si>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</si>
  <si>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</si>
  <si>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</si>
  <si>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</si>
  <si>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</si>
  <si>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</si>
  <si>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</si>
  <si>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</si>
  <si>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</si>
  <si>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</si>
  <si>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</si>
  <si>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</si>
  <si>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</si>
  <si>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</si>
  <si>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</si>
  <si>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</si>
  <si>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</si>
  <si>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</si>
  <si>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</si>
  <si>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</si>
  <si>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</si>
  <si>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</si>
  <si>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</si>
  <si>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</si>
  <si>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</si>
  <si>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</si>
  <si>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</si>
  <si>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</si>
  <si>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</si>
  <si>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</si>
  <si>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</si>
  <si>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</si>
  <si>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</si>
  <si>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</si>
  <si>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</si>
  <si>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</si>
  <si>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</si>
  <si>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</si>
  <si>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</si>
  <si>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</si>
  <si>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</si>
  <si>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</si>
  <si>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</si>
  <si>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</si>
  <si>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</si>
  <si>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</si>
  <si>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</si>
  <si>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</si>
  <si>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</si>
  <si>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</si>
  <si>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</si>
  <si>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</si>
  <si>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</si>
  <si>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</si>
  <si>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</si>
  <si>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</si>
  <si>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</si>
  <si>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</si>
  <si>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</si>
  <si>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</si>
  <si>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</si>
  <si>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</si>
  <si>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</si>
  <si>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</si>
  <si>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</si>
  <si>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</si>
  <si>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</si>
  <si>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</si>
  <si>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</si>
  <si>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</si>
  <si>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</si>
  <si>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</si>
  <si>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</si>
  <si>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</si>
  <si>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</si>
  <si>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</si>
  <si>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</si>
  <si>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</si>
  <si>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</si>
  <si>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</si>
  <si>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</si>
  <si>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</si>
  <si>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</si>
  <si>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</si>
  <si>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</si>
  <si>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</si>
  <si>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</si>
  <si>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</si>
  <si>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</si>
  <si>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</si>
  <si>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</si>
  <si>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</si>
  <si>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</si>
  <si>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</si>
  <si>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</si>
  <si>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</si>
  <si>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</si>
  <si>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</si>
  <si>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</si>
  <si>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</si>
  <si>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</si>
  <si>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</si>
  <si>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</si>
  <si>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</si>
  <si>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</si>
  <si>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</si>
  <si>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</si>
  <si>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</si>
  <si>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</si>
  <si>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</si>
  <si>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</si>
  <si>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</si>
  <si>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</si>
  <si>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</si>
  <si>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</si>
  <si>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</si>
  <si>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</si>
  <si>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</si>
  <si>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</si>
  <si>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</si>
  <si>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</si>
  <si>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</si>
  <si>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</si>
  <si>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</si>
  <si>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</si>
  <si>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</si>
  <si>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</si>
  <si>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</si>
  <si>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</si>
  <si>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</si>
  <si>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</si>
  <si>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</si>
  <si>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</si>
  <si>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</si>
  <si>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</si>
  <si>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</si>
  <si>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</si>
  <si>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</si>
  <si>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</si>
  <si>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</si>
  <si>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</si>
  <si>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</si>
  <si>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</si>
  <si>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</si>
  <si>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</si>
  <si>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</si>
  <si>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</si>
  <si>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</si>
  <si>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</si>
  <si>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</si>
  <si>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</si>
  <si>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</si>
  <si>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</si>
  <si>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</si>
  <si>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</si>
  <si>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</si>
  <si>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</si>
  <si>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</si>
  <si>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</si>
  <si>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</si>
  <si>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</si>
  <si>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</si>
  <si>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</si>
  <si>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</si>
  <si>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</si>
  <si>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</si>
  <si>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</si>
  <si>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</si>
  <si>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</si>
  <si>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</si>
  <si>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</si>
  <si>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</si>
  <si>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</si>
  <si>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</si>
  <si>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</si>
  <si>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</si>
  <si>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</si>
  <si>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</si>
  <si>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</si>
  <si>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</si>
  <si>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</si>
  <si>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</si>
  <si>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</si>
  <si>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</si>
  <si>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</si>
  <si>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</si>
  <si>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</si>
  <si>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</si>
  <si>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</si>
  <si>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</si>
  <si>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</si>
  <si>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</si>
  <si>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</si>
  <si>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</si>
  <si>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</si>
  <si>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</si>
  <si>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</si>
  <si>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</si>
  <si>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</si>
  <si>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</si>
  <si>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</si>
  <si>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</si>
  <si>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</si>
  <si>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</si>
  <si>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</si>
  <si>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</si>
  <si>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</si>
  <si>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</si>
  <si>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</si>
  <si>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</si>
  <si>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</si>
  <si>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</si>
  <si>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</si>
  <si>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</si>
  <si>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</si>
  <si>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</si>
  <si>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</si>
  <si>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</si>
  <si>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</si>
  <si>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</si>
  <si>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</si>
  <si>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</si>
  <si>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</si>
  <si>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</si>
  <si>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</si>
  <si>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</si>
  <si>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</si>
  <si>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</si>
  <si>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</si>
  <si>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</si>
  <si>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</si>
  <si>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</si>
  <si>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</si>
  <si>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</si>
  <si>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</si>
  <si>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</si>
  <si>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</si>
  <si>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</si>
  <si>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</si>
  <si>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</si>
  <si>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</si>
  <si>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</si>
  <si>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</si>
  <si>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</si>
  <si>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</si>
  <si>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</si>
  <si>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</si>
  <si>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</si>
  <si>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</si>
  <si>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</si>
  <si>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</si>
  <si>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</si>
  <si>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</si>
  <si>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</si>
  <si>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</si>
  <si>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</si>
  <si>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</si>
  <si>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</si>
  <si>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</si>
  <si>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</si>
  <si>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</si>
  <si>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</si>
  <si>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</si>
  <si>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</si>
  <si>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</si>
  <si>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</si>
  <si>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</si>
  <si>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</si>
  <si>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</si>
  <si>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</si>
  <si>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</si>
  <si>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</si>
  <si>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</si>
  <si>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</si>
  <si>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</si>
  <si>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</si>
  <si>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</si>
  <si>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</si>
  <si>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</si>
  <si>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</si>
  <si>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</si>
  <si>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</si>
  <si>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</si>
  <si>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</si>
  <si>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</si>
  <si>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</si>
  <si>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</si>
  <si>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</si>
  <si>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</si>
  <si>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</si>
  <si>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</si>
  <si>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</si>
  <si>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</si>
  <si>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</si>
  <si>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</si>
  <si>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</si>
  <si>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</si>
  <si>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</si>
  <si>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</si>
  <si>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</si>
  <si>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</si>
  <si>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</si>
  <si>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</si>
  <si>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</si>
  <si>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</si>
  <si>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</si>
  <si>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</si>
  <si>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</si>
  <si>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</si>
  <si>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</si>
  <si>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</si>
  <si>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</si>
  <si>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</si>
  <si>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</si>
  <si>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</si>
  <si>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</si>
  <si>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</si>
  <si>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</si>
  <si>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</si>
  <si>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</si>
  <si>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</si>
  <si>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</si>
  <si>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</si>
  <si>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</si>
  <si>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</si>
  <si>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</si>
  <si>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</si>
  <si>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</si>
  <si>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</si>
  <si>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</si>
  <si>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</si>
  <si>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</si>
  <si>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</si>
  <si>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</si>
  <si>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</si>
  <si>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</si>
  <si>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</si>
  <si>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</si>
  <si>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</si>
  <si>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</si>
  <si>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</si>
  <si>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</si>
  <si>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</si>
  <si>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</si>
  <si>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</si>
  <si>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</si>
  <si>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</si>
  <si>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</si>
  <si>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</si>
  <si>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</si>
  <si>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</si>
  <si>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</si>
  <si>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</si>
  <si>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</si>
  <si>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</si>
  <si>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</si>
  <si>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</si>
  <si>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</si>
  <si>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</si>
  <si>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</si>
  <si>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</si>
  <si>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</si>
  <si>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</si>
  <si>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</si>
  <si>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</si>
  <si>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</si>
  <si>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</si>
  <si>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</si>
  <si>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</si>
  <si>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</si>
  <si>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</si>
  <si>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</si>
  <si>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</si>
  <si>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</si>
  <si>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</si>
  <si>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</si>
  <si>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</si>
  <si>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</si>
  <si>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</si>
  <si>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</si>
  <si>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</si>
  <si>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</si>
  <si>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</si>
  <si>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</si>
  <si>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</si>
  <si>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</si>
  <si>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</si>
  <si>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</si>
  <si>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</si>
  <si>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</si>
  <si>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</si>
  <si>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</si>
  <si>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</si>
  <si>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</si>
  <si>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</si>
  <si>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</si>
  <si>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</si>
  <si>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</si>
  <si>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</si>
  <si>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</si>
  <si>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</si>
  <si>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</si>
  <si>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</si>
  <si>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</si>
  <si>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</si>
  <si>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</si>
  <si>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</si>
  <si>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</si>
  <si>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</si>
  <si>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</si>
  <si>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</si>
  <si>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</si>
  <si>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</si>
  <si>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</si>
  <si>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</si>
  <si>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</si>
  <si>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</si>
  <si>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</si>
  <si>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</si>
  <si>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</si>
  <si>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</si>
  <si>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</si>
  <si>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</si>
  <si>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</si>
  <si>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</si>
  <si>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</si>
  <si>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</si>
  <si>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</si>
  <si>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</si>
  <si>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</si>
  <si>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</si>
  <si>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</si>
  <si>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</si>
  <si>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</si>
  <si>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</si>
  <si>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</si>
  <si>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</si>
  <si>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</si>
  <si>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</si>
  <si>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</si>
  <si>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</si>
  <si>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</si>
  <si>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</si>
  <si>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</si>
  <si>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</si>
  <si>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</si>
  <si>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</si>
  <si>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</si>
  <si>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</si>
  <si>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</si>
  <si>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</si>
  <si>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</si>
  <si>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</si>
  <si>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</si>
  <si>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</si>
  <si>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</si>
  <si>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</si>
  <si>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</si>
  <si>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</si>
  <si>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</si>
  <si>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</si>
  <si>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</si>
  <si>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</si>
  <si>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</si>
  <si>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</si>
  <si>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</si>
  <si>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</si>
  <si>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</si>
  <si>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</si>
  <si>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</si>
  <si>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</si>
  <si>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</si>
  <si>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</si>
  <si>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</si>
  <si>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</si>
  <si>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</si>
  <si>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</si>
  <si>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</si>
  <si>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</si>
  <si>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</si>
  <si>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</si>
  <si>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</si>
  <si>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</si>
  <si>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</si>
  <si>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</si>
  <si>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</si>
  <si>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</si>
  <si>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</si>
  <si>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</si>
  <si>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</si>
  <si>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</si>
  <si>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</si>
  <si>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</si>
  <si>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</si>
  <si>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</si>
  <si>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</si>
  <si>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</si>
  <si>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</si>
  <si>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</si>
  <si>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</si>
  <si>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</si>
  <si>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</si>
  <si>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</si>
  <si>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</si>
  <si>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</si>
  <si>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</si>
  <si>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</si>
  <si>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</si>
  <si>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</si>
  <si>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</si>
  <si>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</si>
  <si>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</si>
  <si>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</si>
  <si>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</si>
  <si>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</si>
  <si>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</si>
  <si>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</si>
  <si>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</si>
  <si>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</si>
  <si>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</si>
  <si>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</si>
  <si>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</si>
  <si>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</si>
  <si>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</si>
  <si>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</si>
  <si>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</si>
  <si>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</si>
  <si>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</si>
  <si>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</si>
  <si>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</si>
  <si>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</si>
  <si>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</si>
  <si>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</si>
  <si>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</si>
  <si>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</si>
  <si>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</si>
  <si>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</si>
  <si>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</si>
  <si>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</si>
  <si>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</si>
  <si>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</si>
  <si>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</si>
  <si>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</si>
  <si>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</si>
  <si>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</si>
  <si>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</si>
  <si>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</si>
  <si>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</si>
  <si>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</si>
  <si>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</si>
  <si>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</si>
  <si>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</si>
  <si>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</si>
  <si>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</si>
  <si>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</si>
  <si>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</si>
  <si>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</si>
  <si>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</si>
  <si>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</si>
  <si>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</si>
  <si>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</si>
  <si>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</si>
  <si>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</si>
  <si>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</si>
  <si>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</si>
  <si>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</si>
  <si>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</si>
  <si>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</si>
  <si>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</si>
  <si>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</si>
  <si>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</si>
  <si>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</si>
  <si>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</si>
  <si>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</si>
  <si>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</si>
  <si>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</si>
  <si>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</si>
  <si>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</si>
  <si>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</si>
  <si>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</si>
  <si>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</si>
  <si>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</si>
  <si>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</si>
  <si>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</si>
  <si>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</si>
  <si>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</si>
  <si>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</si>
  <si>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</si>
  <si>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</si>
  <si>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</si>
  <si>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</si>
  <si>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</si>
  <si>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</si>
  <si>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</si>
  <si>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</si>
  <si>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</si>
  <si>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</si>
  <si>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</si>
  <si>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</si>
  <si>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</si>
  <si>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</si>
  <si>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</si>
  <si>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</si>
  <si>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</si>
  <si>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</si>
  <si>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</si>
  <si>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</si>
  <si>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</si>
  <si>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</si>
  <si>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</si>
  <si>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</si>
  <si>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</si>
  <si>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</si>
  <si>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</si>
  <si>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</si>
  <si>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</si>
  <si>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</si>
  <si>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</si>
  <si>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</si>
  <si>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</si>
  <si>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</si>
  <si>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</si>
  <si>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</si>
  <si>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</si>
  <si>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</si>
  <si>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</si>
  <si>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</si>
  <si>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</si>
  <si>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</si>
  <si>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</si>
  <si>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</si>
  <si>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</si>
  <si>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</si>
  <si>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</si>
  <si>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</si>
  <si>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</si>
  <si>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</si>
  <si>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</si>
  <si>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</si>
  <si>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</si>
  <si>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</si>
  <si>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</si>
  <si>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</si>
  <si>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</si>
  <si>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</si>
  <si>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</si>
  <si>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</si>
  <si>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</si>
  <si>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</si>
  <si>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</si>
  <si>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</si>
  <si>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</si>
  <si>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</si>
  <si>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</si>
  <si>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</si>
  <si>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</si>
  <si>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</si>
  <si>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</si>
  <si>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</si>
  <si>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</si>
  <si>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</si>
  <si>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</si>
  <si>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</si>
  <si>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</si>
  <si>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</si>
  <si>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</si>
  <si>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</si>
  <si>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</si>
  <si>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</si>
  <si>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</si>
  <si>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</si>
  <si>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</si>
  <si>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</si>
  <si>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</si>
  <si>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</si>
  <si>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</si>
  <si>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</si>
  <si>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</si>
  <si>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</si>
  <si>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</si>
  <si>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</si>
  <si>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</si>
  <si>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</si>
  <si>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</si>
  <si>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</si>
  <si>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</si>
  <si>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</si>
  <si>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</si>
  <si>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</si>
  <si>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</si>
  <si>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</si>
  <si>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</si>
  <si>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</si>
  <si>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</si>
  <si>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</si>
  <si>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</si>
  <si>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</si>
  <si>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</si>
  <si>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</si>
  <si>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</si>
  <si>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</si>
  <si>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</si>
  <si>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</si>
  <si>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</si>
  <si>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</si>
  <si>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</si>
  <si>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</si>
  <si>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</si>
  <si>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</si>
  <si>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</si>
  <si>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</si>
  <si>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</si>
  <si>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</si>
  <si>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</si>
  <si>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</si>
  <si>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</si>
  <si>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</si>
  <si>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</si>
  <si>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</si>
  <si>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</si>
  <si>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</si>
  <si>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</si>
  <si>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</si>
  <si>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</si>
  <si>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</si>
  <si>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</si>
  <si>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</si>
  <si>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</si>
  <si>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</si>
  <si>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</si>
  <si>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</si>
  <si>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</si>
  <si>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</si>
  <si>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</si>
  <si>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</si>
  <si>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</si>
  <si>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</si>
  <si>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</si>
  <si>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</si>
  <si>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</si>
  <si>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</si>
  <si>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</si>
  <si>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</si>
  <si>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</si>
  <si>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</si>
  <si>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</si>
  <si>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</si>
  <si>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</si>
  <si>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</si>
  <si>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</si>
  <si>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</si>
  <si>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</si>
  <si>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</si>
  <si>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</si>
  <si>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</si>
  <si>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</si>
  <si>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</si>
  <si>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</si>
  <si>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</si>
  <si>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</si>
  <si>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</si>
  <si>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</si>
  <si>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</si>
  <si>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</si>
  <si>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</si>
  <si>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</si>
  <si>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</si>
  <si>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</si>
  <si>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</si>
  <si>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</si>
  <si>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</si>
  <si>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</si>
  <si>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</si>
  <si>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</si>
  <si>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</si>
  <si>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</si>
  <si>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</si>
  <si>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</si>
  <si>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</si>
  <si>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</si>
  <si>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</si>
  <si>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</si>
  <si>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</si>
  <si>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</si>
  <si>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</si>
  <si>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</si>
  <si>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</si>
  <si>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</si>
  <si>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</si>
  <si>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</si>
  <si>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</si>
  <si>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</si>
  <si>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</si>
  <si>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</si>
  <si>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</si>
  <si>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</si>
  <si>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</si>
  <si>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</si>
  <si>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</si>
  <si>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</si>
  <si>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</si>
  <si>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</si>
  <si>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</si>
  <si>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</si>
  <si>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</si>
  <si>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</si>
  <si>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</si>
  <si>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</si>
  <si>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</si>
  <si>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</si>
  <si>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</si>
  <si>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</si>
  <si>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</si>
  <si>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</si>
  <si>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</si>
  <si>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</si>
  <si>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</si>
  <si>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</si>
  <si>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</si>
  <si>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</si>
  <si>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</si>
  <si>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</si>
  <si>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</si>
  <si>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</si>
  <si>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</si>
  <si>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</si>
  <si>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</si>
  <si>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</si>
  <si>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</si>
  <si>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</si>
  <si>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</si>
  <si>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</si>
  <si>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</si>
  <si>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</si>
  <si>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</si>
  <si>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</si>
  <si>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</si>
  <si>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</si>
  <si>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</si>
  <si>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</si>
  <si>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</si>
  <si>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</si>
  <si>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</si>
  <si>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</si>
  <si>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</si>
  <si>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</si>
  <si>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</si>
  <si>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</si>
  <si>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</si>
  <si>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</si>
  <si>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</si>
  <si>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</si>
  <si>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</si>
  <si>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</si>
  <si>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</si>
  <si>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</si>
  <si>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</si>
  <si>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</si>
  <si>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</si>
  <si>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</si>
  <si>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</si>
  <si>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</si>
  <si>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</si>
  <si>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</si>
  <si>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</si>
  <si>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</si>
  <si>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</si>
  <si>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</si>
  <si>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</si>
  <si>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</si>
  <si>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</si>
  <si>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</si>
  <si>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</si>
  <si>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</si>
  <si>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</si>
  <si>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</si>
  <si>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</si>
  <si>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</si>
  <si>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</si>
  <si>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</si>
  <si>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</si>
  <si>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</si>
  <si>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</si>
  <si>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</si>
  <si>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</si>
  <si>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</si>
  <si>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</si>
  <si>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</si>
  <si>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</si>
  <si>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</si>
  <si>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</si>
  <si>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</si>
  <si>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</si>
  <si>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</si>
  <si>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</si>
  <si>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</si>
  <si>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</si>
  <si>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</si>
  <si>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</si>
  <si>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</si>
  <si>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</si>
  <si>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</si>
  <si>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</si>
  <si>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</si>
  <si>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</si>
  <si>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</si>
  <si>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</si>
  <si>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</si>
  <si>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</si>
  <si>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</si>
  <si>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</si>
  <si>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</si>
  <si>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</si>
  <si>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</si>
  <si>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</si>
  <si>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</si>
  <si>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</si>
  <si>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</si>
  <si>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</si>
  <si>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</si>
  <si>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</si>
  <si>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</si>
  <si>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</si>
  <si>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</si>
  <si>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</si>
  <si>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</si>
  <si>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</si>
  <si>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</si>
  <si>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</si>
  <si>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</si>
  <si>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</si>
  <si>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</si>
  <si>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</si>
  <si>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</si>
  <si>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</si>
  <si>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</si>
  <si>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</si>
  <si>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</si>
  <si>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</si>
  <si>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</si>
  <si>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</si>
  <si>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</si>
  <si>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</si>
  <si>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</si>
  <si>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</si>
  <si>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</si>
  <si>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</si>
  <si>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</si>
  <si>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</si>
  <si>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</si>
  <si>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</si>
  <si>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</si>
  <si>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</si>
  <si>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</si>
  <si>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</si>
  <si>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</si>
  <si>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</si>
  <si>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</si>
  <si>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</si>
  <si>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</si>
  <si>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</si>
  <si>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</si>
  <si>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</si>
  <si>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</si>
  <si>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</si>
  <si>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</si>
  <si>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</si>
  <si>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</si>
  <si>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</si>
  <si>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</si>
  <si>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</si>
  <si>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</si>
  <si>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</si>
  <si>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</si>
  <si>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</si>
  <si>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</si>
  <si>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</si>
  <si>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</si>
  <si>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</si>
  <si>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</si>
  <si>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</si>
  <si>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</si>
  <si>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</si>
  <si>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</si>
  <si>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</si>
  <si>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</si>
  <si>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</si>
  <si>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</si>
  <si>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</si>
  <si>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</si>
  <si>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</si>
  <si>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</si>
  <si>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</si>
  <si>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</si>
  <si>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</si>
  <si>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</si>
  <si>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</si>
  <si>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</si>
  <si>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</si>
  <si>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</si>
  <si>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</si>
  <si>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</si>
  <si>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</si>
  <si>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</si>
  <si>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</si>
  <si>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</si>
  <si>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</si>
  <si>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</si>
  <si>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</si>
  <si>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</si>
  <si>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</si>
  <si>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</si>
  <si>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</si>
  <si>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</si>
  <si>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</si>
  <si>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</si>
  <si>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</si>
  <si>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</si>
  <si>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</si>
  <si>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</si>
  <si>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</si>
  <si>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</si>
  <si>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</si>
  <si>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</si>
  <si>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</si>
  <si>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</si>
  <si>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</si>
  <si>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</si>
  <si>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</si>
  <si>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</si>
  <si>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</si>
  <si>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</si>
  <si>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</si>
  <si>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</si>
  <si>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</si>
  <si>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</si>
  <si>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</si>
  <si>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</si>
  <si>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</si>
  <si>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</si>
  <si>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</si>
  <si>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</si>
  <si>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</si>
  <si>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</si>
  <si>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</si>
  <si>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</si>
  <si>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</si>
  <si>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</si>
  <si>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</si>
  <si>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</si>
  <si>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</si>
  <si>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</si>
  <si>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</si>
  <si>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</si>
  <si>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</si>
  <si>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</si>
  <si>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</si>
  <si>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</si>
  <si>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</si>
  <si>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</si>
  <si>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</si>
  <si>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</si>
  <si>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</si>
  <si>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</si>
  <si>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</si>
  <si>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</si>
  <si>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</si>
  <si>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</si>
  <si>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</si>
  <si>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</si>
  <si>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</si>
  <si>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</si>
  <si>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</si>
  <si>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</si>
  <si>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</si>
  <si>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</si>
  <si>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</si>
  <si>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</si>
  <si>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</si>
  <si>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</si>
  <si>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</si>
  <si>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</si>
  <si>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</si>
  <si>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</si>
  <si>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</si>
  <si>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</si>
  <si>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</si>
  <si>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</si>
  <si>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</si>
  <si>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</si>
  <si>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</si>
  <si>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</si>
  <si>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</si>
  <si>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</si>
  <si>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</si>
  <si>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</si>
  <si>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</si>
  <si>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</si>
  <si>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</si>
  <si>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</si>
  <si>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</si>
  <si>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</si>
  <si>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</si>
  <si>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</si>
  <si>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</si>
  <si>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</si>
  <si>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</si>
  <si>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</si>
  <si>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</si>
  <si>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</si>
  <si>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</si>
  <si>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</si>
  <si>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</si>
  <si>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</si>
  <si>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</si>
  <si>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</si>
  <si>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</si>
  <si>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</si>
  <si>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</si>
  <si>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</si>
  <si>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</si>
  <si>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</si>
  <si>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</si>
  <si>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</si>
  <si>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</si>
  <si>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</si>
  <si>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</si>
  <si>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</si>
  <si>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</si>
  <si>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</si>
  <si>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</si>
  <si>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</si>
  <si>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</si>
  <si>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</si>
  <si>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</si>
  <si>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</si>
  <si>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</si>
  <si>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</si>
  <si>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</si>
  <si>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</si>
  <si>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</si>
  <si>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</si>
  <si>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</si>
  <si>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</si>
  <si>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</si>
  <si>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</si>
  <si>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</si>
  <si>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</si>
  <si>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</si>
  <si>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</si>
  <si>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</si>
  <si>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</si>
  <si>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</si>
  <si>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</si>
  <si>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</si>
  <si>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</si>
  <si>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</si>
  <si>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</si>
  <si>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</si>
  <si>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</si>
  <si>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</si>
  <si>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</si>
  <si>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</si>
  <si>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</si>
  <si>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</si>
  <si>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</si>
  <si>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</si>
  <si>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</si>
  <si>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</si>
  <si>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</si>
  <si>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</si>
  <si>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</si>
  <si>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</si>
  <si>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</si>
  <si>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</si>
  <si>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</si>
  <si>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</si>
  <si>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</si>
  <si>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</si>
  <si>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</si>
  <si>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</si>
  <si>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</si>
  <si>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</si>
  <si>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</si>
  <si>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</si>
  <si>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</si>
  <si>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</si>
  <si>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</si>
  <si>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</si>
  <si>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</si>
  <si>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</si>
  <si>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</si>
  <si>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</si>
  <si>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</si>
  <si>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</si>
  <si>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</si>
  <si>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</si>
  <si>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</si>
  <si>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</si>
  <si>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</si>
  <si>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</si>
  <si>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</si>
  <si>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</si>
  <si>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</si>
  <si>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</si>
  <si>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</si>
  <si>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</si>
  <si>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</si>
  <si>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</si>
  <si>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</si>
  <si>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</si>
  <si>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</si>
  <si>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</si>
  <si>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</si>
  <si>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</si>
  <si>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</si>
  <si>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</si>
  <si>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</si>
  <si>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</si>
  <si>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</si>
  <si>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</si>
  <si>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</si>
  <si>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</si>
  <si>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</si>
  <si>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</si>
  <si>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</si>
  <si>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</si>
  <si>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</si>
  <si>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</si>
  <si>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</si>
  <si>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</si>
  <si>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</si>
  <si>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</si>
  <si>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</si>
  <si>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</si>
  <si>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</si>
  <si>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</si>
  <si>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</si>
  <si>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</si>
  <si>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</si>
  <si>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</si>
  <si>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</si>
  <si>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</si>
  <si>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</si>
  <si>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</si>
  <si>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</si>
  <si>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</si>
  <si>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</si>
  <si>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</si>
  <si>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</si>
  <si>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</si>
  <si>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</si>
  <si>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</si>
  <si>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</si>
  <si>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</si>
  <si>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</si>
  <si>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</si>
  <si>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</si>
  <si>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</si>
  <si>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</si>
  <si>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</si>
  <si>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</si>
  <si>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</si>
  <si>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</si>
  <si>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</si>
  <si>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</si>
  <si>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</si>
  <si>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</si>
  <si>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</si>
  <si>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</si>
  <si>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</si>
  <si>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</si>
  <si>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</si>
  <si>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</si>
  <si>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</si>
  <si>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</si>
  <si>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</si>
  <si>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</si>
  <si>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</si>
  <si>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</si>
  <si>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</si>
  <si>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</si>
  <si>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</si>
  <si>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</si>
  <si>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</si>
  <si>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</si>
  <si>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</si>
  <si>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</si>
  <si>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</si>
  <si>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</si>
  <si>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</si>
  <si>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</si>
  <si>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</si>
  <si>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</si>
  <si>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</si>
  <si>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</si>
  <si>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</si>
  <si>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</si>
  <si>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</si>
  <si>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</si>
  <si>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</si>
  <si>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</si>
  <si>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</si>
  <si>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</si>
  <si>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</si>
  <si>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</si>
  <si>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</si>
  <si>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</si>
  <si>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</si>
  <si>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</si>
  <si>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</si>
  <si>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</si>
  <si>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</si>
  <si>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</si>
  <si>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</si>
  <si>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</si>
  <si>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</si>
  <si>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</si>
  <si>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</si>
  <si>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</si>
  <si>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</si>
  <si>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</si>
  <si>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</si>
  <si>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</si>
  <si>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</si>
  <si>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</si>
  <si>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</si>
  <si>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</si>
  <si>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</si>
  <si>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</si>
  <si>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</si>
  <si>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</si>
  <si>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</si>
  <si>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</si>
  <si>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</si>
  <si>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</si>
  <si>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</si>
  <si>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</si>
  <si>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</si>
  <si>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</si>
  <si>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</si>
  <si>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</si>
  <si>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</si>
  <si>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</si>
  <si>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</si>
  <si>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</si>
  <si>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</si>
  <si>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</si>
  <si>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</si>
  <si>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</si>
  <si>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</si>
  <si>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</si>
  <si>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</si>
  <si>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</si>
  <si>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</si>
  <si>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</si>
  <si>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</si>
  <si>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</si>
  <si>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</si>
  <si>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</si>
  <si>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</si>
  <si>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</si>
  <si>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</si>
  <si>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</si>
  <si>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</si>
  <si>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</si>
  <si>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</si>
  <si>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</si>
  <si>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</si>
  <si>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</si>
  <si>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</si>
  <si>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</si>
  <si>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</si>
  <si>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</si>
  <si>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</si>
  <si>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</si>
  <si>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</si>
  <si>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</si>
  <si>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</si>
  <si>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</si>
  <si>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</si>
  <si>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</si>
  <si>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</si>
  <si>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</si>
  <si>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</si>
  <si>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</si>
  <si>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</si>
  <si>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</si>
  <si>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</si>
  <si>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</si>
  <si>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</si>
  <si>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</si>
  <si>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</si>
  <si>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</si>
  <si>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</si>
  <si>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</si>
  <si>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</si>
  <si>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</si>
  <si>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</si>
  <si>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</si>
  <si>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</si>
  <si>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</si>
  <si>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</si>
  <si>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</si>
  <si>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</si>
  <si>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</si>
  <si>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</si>
  <si>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</si>
  <si>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</si>
  <si>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</si>
  <si>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</si>
  <si>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</si>
  <si>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</si>
  <si>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</si>
  <si>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</si>
  <si>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</si>
  <si>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</si>
  <si>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</si>
  <si>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</si>
  <si>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</si>
  <si>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</si>
  <si>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</si>
  <si>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</si>
  <si>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</si>
  <si>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</si>
  <si>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</si>
  <si>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</si>
  <si>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</si>
  <si>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</si>
  <si>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</si>
  <si>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</si>
  <si>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</si>
  <si>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</si>
  <si>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</si>
  <si>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</si>
  <si>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</si>
  <si>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</si>
  <si>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</si>
  <si>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</si>
  <si>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</si>
  <si>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</si>
  <si>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</si>
  <si>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</si>
  <si>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</si>
  <si>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</si>
  <si>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</si>
  <si>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</si>
  <si>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</si>
  <si>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</si>
  <si>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</si>
  <si>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</si>
  <si>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</si>
  <si>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</si>
  <si>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</si>
  <si>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</si>
  <si>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</si>
  <si>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</si>
  <si>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</si>
  <si>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</si>
  <si>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</si>
  <si>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</si>
  <si>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</si>
  <si>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</si>
  <si>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</si>
  <si>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</si>
  <si>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</si>
  <si>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</si>
  <si>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</si>
  <si>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</si>
  <si>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</si>
  <si>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</si>
  <si>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</si>
  <si>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</si>
  <si>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</si>
  <si>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</si>
  <si>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</si>
  <si>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</si>
  <si>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</si>
  <si>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</si>
  <si>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</si>
  <si>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</si>
  <si>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</si>
  <si>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</si>
  <si>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</si>
  <si>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</si>
  <si>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</si>
  <si>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</si>
  <si>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</si>
  <si>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</si>
  <si>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</si>
  <si>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</si>
  <si>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</si>
  <si>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</si>
  <si>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</si>
  <si>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</si>
  <si>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</si>
  <si>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</si>
  <si>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</si>
  <si>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</si>
  <si>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</si>
  <si>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</si>
  <si>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</si>
  <si>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</si>
  <si>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</si>
  <si>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</si>
  <si>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</si>
  <si>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</si>
  <si>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</si>
  <si>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</si>
  <si>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</si>
  <si>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</si>
  <si>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</si>
  <si>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</si>
  <si>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</si>
  <si>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</si>
  <si>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</si>
  <si>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</si>
  <si>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</si>
  <si>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</si>
  <si>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</si>
  <si>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</si>
  <si>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</si>
  <si>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</si>
  <si>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</si>
  <si>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</si>
  <si>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</si>
  <si>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</si>
  <si>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</si>
  <si>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</si>
  <si>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</si>
  <si>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</si>
  <si>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</si>
  <si>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</si>
  <si>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</si>
  <si>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</si>
  <si>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</si>
  <si>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</si>
  <si>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</si>
  <si>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</si>
  <si>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</si>
  <si>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</si>
  <si>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</si>
  <si>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</si>
  <si>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</si>
  <si>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</si>
  <si>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</si>
  <si>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</si>
  <si>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</si>
  <si>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</si>
  <si>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</si>
  <si>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</si>
  <si>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</si>
  <si>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</si>
  <si>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</si>
  <si>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</si>
  <si>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</si>
  <si>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</si>
  <si>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</si>
  <si>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</si>
  <si>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</si>
  <si>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</si>
  <si>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</si>
  <si>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</si>
  <si>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</si>
  <si>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</si>
  <si>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</si>
  <si>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</si>
  <si>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</si>
  <si>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</si>
  <si>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</si>
  <si>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</si>
  <si>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</si>
  <si>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</si>
  <si>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</si>
  <si>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</si>
  <si>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</si>
  <si>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</si>
  <si>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</si>
  <si>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</si>
  <si>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</si>
  <si>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</si>
  <si>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</si>
  <si>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</si>
  <si>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</si>
  <si>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</si>
  <si>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</si>
  <si>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</si>
  <si>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</si>
  <si>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</si>
  <si>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</si>
  <si>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</si>
  <si>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</si>
  <si>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</si>
  <si>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</si>
  <si>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</si>
  <si>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</si>
  <si>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</si>
  <si>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</si>
  <si>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</si>
  <si>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</si>
  <si>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</si>
  <si>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</si>
  <si>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</si>
  <si>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</si>
  <si>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</si>
  <si>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</si>
  <si>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</si>
  <si>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</si>
  <si>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</si>
  <si>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</si>
  <si>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</si>
  <si>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</si>
  <si>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</si>
  <si>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</si>
  <si>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</si>
  <si>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</si>
  <si>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</si>
  <si>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</si>
  <si>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</si>
  <si>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</si>
  <si>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</si>
  <si>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</si>
  <si>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</si>
  <si>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</si>
  <si>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</si>
  <si>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</si>
  <si>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</si>
  <si>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</si>
  <si>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</si>
  <si>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</si>
  <si>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</si>
  <si>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</si>
  <si>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</si>
  <si>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</si>
  <si>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</si>
  <si>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</si>
  <si>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</si>
  <si>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</si>
  <si>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</si>
  <si>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</si>
  <si>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</si>
  <si>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</si>
  <si>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</si>
  <si>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</si>
  <si>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</si>
  <si>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</si>
  <si>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</si>
  <si>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</si>
  <si>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</si>
  <si>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</si>
  <si>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</si>
  <si>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</si>
  <si>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</si>
  <si>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</si>
  <si>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</si>
  <si>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</si>
  <si>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</si>
  <si>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</si>
  <si>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</si>
  <si>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</si>
  <si>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</si>
  <si>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</si>
  <si>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</si>
  <si>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</si>
  <si>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</si>
  <si>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</si>
  <si>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</si>
  <si>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</si>
  <si>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</si>
  <si>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</si>
  <si>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</si>
  <si>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</si>
  <si>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</si>
  <si>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</si>
  <si>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</si>
  <si>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</si>
  <si>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</si>
  <si>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</si>
  <si>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</si>
  <si>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</si>
  <si>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</si>
  <si>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</si>
  <si>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</si>
  <si>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</si>
  <si>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</si>
  <si>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</si>
  <si>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</si>
  <si>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</si>
  <si>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</si>
  <si>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</si>
  <si>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</si>
  <si>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</si>
  <si>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</si>
  <si>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</si>
  <si>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</si>
  <si>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</si>
  <si>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</si>
  <si>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</si>
  <si>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</si>
  <si>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</si>
  <si>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</si>
  <si>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</si>
  <si>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</si>
  <si>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</si>
  <si>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</si>
  <si>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</si>
  <si>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</si>
  <si>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</si>
  <si>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</si>
  <si>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</si>
  <si>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</si>
  <si>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</si>
  <si>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</si>
  <si>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</si>
  <si>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</si>
  <si>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</si>
  <si>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</si>
  <si>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</si>
  <si>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</si>
  <si>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</si>
  <si>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</si>
  <si>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</si>
  <si>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</si>
  <si>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</si>
  <si>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</si>
  <si>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</si>
  <si>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</si>
  <si>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</si>
  <si>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</si>
  <si>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</si>
  <si>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</si>
  <si>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</si>
  <si>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</si>
  <si>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</si>
  <si>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</si>
  <si>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</si>
  <si>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</si>
  <si>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</si>
  <si>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</si>
  <si>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</si>
  <si>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</si>
  <si>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</si>
  <si>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</si>
  <si>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</si>
  <si>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</si>
  <si>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</si>
  <si>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</si>
  <si>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</si>
  <si>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</si>
  <si>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</si>
  <si>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</si>
  <si>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</si>
  <si>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</si>
  <si>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</si>
  <si>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</si>
  <si>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</si>
  <si>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</si>
  <si>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</si>
  <si>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</si>
  <si>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</si>
  <si>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</si>
  <si>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</si>
  <si>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</si>
  <si>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</si>
  <si>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</si>
  <si>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</si>
  <si>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</si>
  <si>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</si>
  <si>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</si>
  <si>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</si>
  <si>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</si>
  <si>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</si>
  <si>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</si>
  <si>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</si>
  <si>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</si>
  <si>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</si>
  <si>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</si>
  <si>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</si>
  <si>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</si>
  <si>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</si>
  <si>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</si>
  <si>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</si>
  <si>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</si>
  <si>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</si>
  <si>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</si>
  <si>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</si>
  <si>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</si>
  <si>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</si>
  <si>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</si>
  <si>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</si>
  <si>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</si>
  <si>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</si>
  <si>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</si>
  <si>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</si>
  <si>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</si>
  <si>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</si>
  <si>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</si>
  <si>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</si>
  <si>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</si>
  <si>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</si>
  <si>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</si>
  <si>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</si>
  <si>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</si>
  <si>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</si>
  <si>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</si>
  <si>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</si>
  <si>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</si>
  <si>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</si>
  <si>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</si>
  <si>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</si>
  <si>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</si>
  <si>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</si>
  <si>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</si>
  <si>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</si>
  <si>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</si>
  <si>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</si>
  <si>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</si>
  <si>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</si>
  <si>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</si>
  <si>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</si>
  <si>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</si>
  <si>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</si>
  <si>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</si>
  <si>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</si>
  <si>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</si>
  <si>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</si>
  <si>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</si>
  <si>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</si>
  <si>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</si>
  <si>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</si>
  <si>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</si>
  <si>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</si>
  <si>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</si>
  <si>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</si>
  <si>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</si>
  <si>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</si>
  <si>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</si>
  <si>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</si>
  <si>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</si>
  <si>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</si>
  <si>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</si>
  <si>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</si>
  <si>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</si>
  <si>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</si>
  <si>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</si>
  <si>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</si>
  <si>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</si>
  <si>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</si>
  <si>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</si>
  <si>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</si>
  <si>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</si>
  <si>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</si>
  <si>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</si>
  <si>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</si>
  <si>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</si>
  <si>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</si>
  <si>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</si>
  <si>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</si>
  <si>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</si>
  <si>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</si>
  <si>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</si>
  <si>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</si>
  <si>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</si>
  <si>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</si>
  <si>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</si>
  <si>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</si>
  <si>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</si>
  <si>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</si>
  <si>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</si>
  <si>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</si>
  <si>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</si>
  <si>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</si>
  <si>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</si>
  <si>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</si>
  <si>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</si>
  <si>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</si>
  <si>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</si>
  <si>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</si>
  <si>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</si>
  <si>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</si>
  <si>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</si>
  <si>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</si>
  <si>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</si>
  <si>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</si>
  <si>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</si>
  <si>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</si>
  <si>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</si>
  <si>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</si>
  <si>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</si>
  <si>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</si>
  <si>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</si>
  <si>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</si>
  <si>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</si>
  <si>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</si>
  <si>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</si>
  <si>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</si>
  <si>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</si>
  <si>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</si>
  <si>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</si>
  <si>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</si>
  <si>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</si>
  <si>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</si>
  <si>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</si>
  <si>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</si>
  <si>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</si>
  <si>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</si>
  <si>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</si>
  <si>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</si>
  <si>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</si>
  <si>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</si>
  <si>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</si>
  <si>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</si>
  <si>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</si>
  <si>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</si>
  <si>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</si>
  <si>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</si>
  <si>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</si>
  <si>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</si>
  <si>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</si>
  <si>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</si>
  <si>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</si>
  <si>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</si>
  <si>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</si>
  <si>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</si>
  <si>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</si>
  <si>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</si>
  <si>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</si>
  <si>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</si>
  <si>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</si>
  <si>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</si>
  <si>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</si>
  <si>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</si>
  <si>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</si>
  <si>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</si>
  <si>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</si>
  <si>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</si>
  <si>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</si>
  <si>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</si>
  <si>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</si>
  <si>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</si>
  <si>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</si>
  <si>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</si>
  <si>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</si>
  <si>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</si>
  <si>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</si>
  <si>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</si>
  <si>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</si>
  <si>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</si>
  <si>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</si>
  <si>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</si>
  <si>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</si>
  <si>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</si>
  <si>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</si>
  <si>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</si>
  <si>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</si>
  <si>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</si>
  <si>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</si>
  <si>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</si>
  <si>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</si>
  <si>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</si>
  <si>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</si>
  <si>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</si>
  <si>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</si>
  <si>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</si>
  <si>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</si>
  <si>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</si>
  <si>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</si>
  <si>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</si>
  <si>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</si>
  <si>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</si>
  <si>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</si>
  <si>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</si>
  <si>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</si>
  <si>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</si>
  <si>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</si>
  <si>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</si>
  <si>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</si>
  <si>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</si>
  <si>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</si>
  <si>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</si>
  <si>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</si>
  <si>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</si>
  <si>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</si>
  <si>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</si>
  <si>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</si>
  <si>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</si>
  <si>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</si>
  <si>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</si>
  <si>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</si>
  <si>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</si>
  <si>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</si>
  <si>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</si>
  <si>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</si>
  <si>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</si>
  <si>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</si>
  <si>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</si>
  <si>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</si>
  <si>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</si>
  <si>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</si>
  <si>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</si>
  <si>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</si>
  <si>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</si>
  <si>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</si>
  <si>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</si>
  <si>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</si>
  <si>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</si>
  <si>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</si>
  <si>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</si>
  <si>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</si>
  <si>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</si>
  <si>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</si>
  <si>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</si>
  <si>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</si>
  <si>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</si>
  <si>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</si>
  <si>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</si>
  <si>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</si>
  <si>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</si>
  <si>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</si>
  <si>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</si>
  <si>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</si>
  <si>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</si>
  <si>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</si>
  <si>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</si>
  <si>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</si>
  <si>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</si>
  <si>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</si>
  <si>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</si>
  <si>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</si>
  <si>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</si>
  <si>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</si>
  <si>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</si>
  <si>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</si>
  <si>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</si>
  <si>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</si>
  <si>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</si>
  <si>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</si>
  <si>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</si>
  <si>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</si>
  <si>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</si>
  <si>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</si>
  <si>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</si>
  <si>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</si>
  <si>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</si>
  <si>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</si>
  <si>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</si>
  <si>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</si>
  <si>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</si>
  <si>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</si>
  <si>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</si>
  <si>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</si>
  <si>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</si>
  <si>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</si>
  <si>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</si>
  <si>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</si>
  <si>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</si>
  <si>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</si>
  <si>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</si>
  <si>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</si>
  <si>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</si>
  <si>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</si>
  <si>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</si>
  <si>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</si>
  <si>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</si>
  <si>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</si>
  <si>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</si>
  <si>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</si>
  <si>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</si>
  <si>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</si>
  <si>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</si>
  <si>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</si>
  <si>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</si>
  <si>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</si>
  <si>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</si>
  <si>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</si>
  <si>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</si>
  <si>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</si>
  <si>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</si>
  <si>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</si>
  <si>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</si>
  <si>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</si>
  <si>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</si>
  <si>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</si>
  <si>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</si>
  <si>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</si>
  <si>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</si>
  <si>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</si>
  <si>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</si>
  <si>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</si>
  <si>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</si>
  <si>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</si>
  <si>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</si>
  <si>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</si>
  <si>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</si>
  <si>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</si>
  <si>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</si>
  <si>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</si>
  <si>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</si>
  <si>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</si>
  <si>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</si>
  <si>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</si>
  <si>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</si>
  <si>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</si>
  <si>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</si>
  <si>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</si>
  <si>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</si>
  <si>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</si>
  <si>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</si>
  <si>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</si>
  <si>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</si>
  <si>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</si>
  <si>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</si>
  <si>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</si>
  <si>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</si>
  <si>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</si>
  <si>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</si>
  <si>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</si>
  <si>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</si>
  <si>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</si>
  <si>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</si>
  <si>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</si>
  <si>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</si>
  <si>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</si>
  <si>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</si>
  <si>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</si>
  <si>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</si>
  <si>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</si>
  <si>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</si>
  <si>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</si>
  <si>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</si>
  <si>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</si>
  <si>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</si>
  <si>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</si>
  <si>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</si>
  <si>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</si>
  <si>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</si>
  <si>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</si>
  <si>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</si>
  <si>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</si>
  <si>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</si>
  <si>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</si>
  <si>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</si>
  <si>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</si>
  <si>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</si>
  <si>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</si>
  <si>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</si>
  <si>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</si>
  <si>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</si>
  <si>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</si>
  <si>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</si>
  <si>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</si>
  <si>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</si>
  <si>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</si>
  <si>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</si>
  <si>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</si>
  <si>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</si>
  <si>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</si>
  <si>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</si>
  <si>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</si>
  <si>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</si>
  <si>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</si>
  <si>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</si>
  <si>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</si>
  <si>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</si>
  <si>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</si>
  <si>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</si>
  <si>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</si>
  <si>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</si>
  <si>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</si>
  <si>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</si>
  <si>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</si>
  <si>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</si>
  <si>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</si>
  <si>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</si>
  <si>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</si>
  <si>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</si>
  <si>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</si>
  <si>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</si>
  <si>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</si>
  <si>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</si>
  <si>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</si>
  <si>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</si>
  <si>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</si>
  <si>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</si>
  <si>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</si>
  <si>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</si>
  <si>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</si>
  <si>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</si>
  <si>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</si>
  <si>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</si>
  <si>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</si>
  <si>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</si>
  <si>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</si>
  <si>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</si>
  <si>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</si>
  <si>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</si>
  <si>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</si>
  <si>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</si>
  <si>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</si>
  <si>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</si>
  <si>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</si>
  <si>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</si>
  <si>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</si>
  <si>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</si>
  <si>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</si>
  <si>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</si>
  <si>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</si>
  <si>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</si>
  <si>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</si>
  <si>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</si>
  <si>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</si>
  <si>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</si>
  <si>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</si>
  <si>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</si>
  <si>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</si>
  <si>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</si>
  <si>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</si>
  <si>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</si>
  <si>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</si>
  <si>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</si>
  <si>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</si>
  <si>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</si>
  <si>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</si>
  <si>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</si>
  <si>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</si>
  <si>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</si>
  <si>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</si>
  <si>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</si>
  <si>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</si>
  <si>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</si>
  <si>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</si>
  <si>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</si>
  <si>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</si>
  <si>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</si>
  <si>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</si>
  <si>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</si>
  <si>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</si>
  <si>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</si>
  <si>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</si>
  <si>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</si>
  <si>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</si>
  <si>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</si>
  <si>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</si>
  <si>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</si>
  <si>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</si>
  <si>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</si>
  <si>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</si>
  <si>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</si>
  <si>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</si>
  <si>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</si>
  <si>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</si>
  <si>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</si>
  <si>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</si>
  <si>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</si>
  <si>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</si>
  <si>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</si>
  <si>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</si>
  <si>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</si>
  <si>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</si>
  <si>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</si>
  <si>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</si>
  <si>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</si>
  <si>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</si>
  <si>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</si>
  <si>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</si>
  <si>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</si>
  <si>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</si>
  <si>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</si>
  <si>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</si>
  <si>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</si>
  <si>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</si>
  <si>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</si>
  <si>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</si>
  <si>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</si>
  <si>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</si>
  <si>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</si>
  <si>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</si>
  <si>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</si>
  <si>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</si>
  <si>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</si>
  <si>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</si>
  <si>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</si>
  <si>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</si>
  <si>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</si>
  <si>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</si>
  <si>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</si>
  <si>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</si>
  <si>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</si>
  <si>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</si>
  <si>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</si>
  <si>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</si>
  <si>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</si>
  <si>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</si>
  <si>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</si>
  <si>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</si>
  <si>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</si>
  <si>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</si>
  <si>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</si>
  <si>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</si>
  <si>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</si>
  <si>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</si>
  <si>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</si>
  <si>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</si>
  <si>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</si>
  <si>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</si>
  <si>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</si>
  <si>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</si>
  <si>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</si>
  <si>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</si>
  <si>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</si>
  <si>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</si>
  <si>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</si>
  <si>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</si>
  <si>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</si>
  <si>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</si>
  <si>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</si>
  <si>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</si>
  <si>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</si>
  <si>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</si>
  <si>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</si>
  <si>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</si>
  <si>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</si>
  <si>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</si>
  <si>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</si>
  <si>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</si>
  <si>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</si>
  <si>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</si>
  <si>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</si>
  <si>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</si>
  <si>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</si>
  <si>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</si>
  <si>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</si>
  <si>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</si>
  <si>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</si>
  <si>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</si>
  <si>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</si>
  <si>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</si>
  <si>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</si>
  <si>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</si>
  <si>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</si>
  <si>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</si>
  <si>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</si>
  <si>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</si>
  <si>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</si>
  <si>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</si>
  <si>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</si>
  <si>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</si>
  <si>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</si>
  <si>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</si>
  <si>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</si>
  <si>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</si>
  <si>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</si>
  <si>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</si>
  <si>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</si>
  <si>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</si>
  <si>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</si>
  <si>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</si>
  <si>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</si>
  <si>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</si>
  <si>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</si>
  <si>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</si>
  <si>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</si>
  <si>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</si>
  <si>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</si>
  <si>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</si>
  <si>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</si>
  <si>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</si>
  <si>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</si>
  <si>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</si>
  <si>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</si>
  <si>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</si>
  <si>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</si>
  <si>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</si>
  <si>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</si>
  <si>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</si>
  <si>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</si>
  <si>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</si>
  <si>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</si>
  <si>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</si>
  <si>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</si>
  <si>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</si>
  <si>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</si>
  <si>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</si>
  <si>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</si>
  <si>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</si>
  <si>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</si>
  <si>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</si>
  <si>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</si>
  <si>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</si>
  <si>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</si>
  <si>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</si>
  <si>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</si>
  <si>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</si>
  <si>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</si>
  <si>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</si>
  <si>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</si>
  <si>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</si>
  <si>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</si>
  <si>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</si>
  <si>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</si>
  <si>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</si>
  <si>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</si>
  <si>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</si>
  <si>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</si>
  <si>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</si>
  <si>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</si>
  <si>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</si>
  <si>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</si>
  <si>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</si>
  <si>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</si>
  <si>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</si>
  <si>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</si>
  <si>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</si>
  <si>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</si>
  <si>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</si>
  <si>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</si>
  <si>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</si>
  <si>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</si>
  <si>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</si>
  <si>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</si>
  <si>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</si>
  <si>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</si>
  <si>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</si>
  <si>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</si>
  <si>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</si>
  <si>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</si>
  <si>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</si>
  <si>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</si>
  <si>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</si>
  <si>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</si>
  <si>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</si>
  <si>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</si>
  <si>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</si>
  <si>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</si>
  <si>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</si>
  <si>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</si>
  <si>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</si>
  <si>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</si>
  <si>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</si>
  <si>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</si>
  <si>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</si>
  <si>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</si>
  <si>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</si>
  <si>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</si>
  <si>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</si>
  <si>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</si>
  <si>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</si>
  <si>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</si>
  <si>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</si>
  <si>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</si>
  <si>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</si>
  <si>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</si>
  <si>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</si>
  <si>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</si>
  <si>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</si>
  <si>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</si>
  <si>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</si>
  <si>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</si>
  <si>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</si>
  <si>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</si>
  <si>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</si>
  <si>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</si>
  <si>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</si>
  <si>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</si>
  <si>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</si>
  <si>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</si>
  <si>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</si>
  <si>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</si>
  <si>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</si>
  <si>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</si>
  <si>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</si>
  <si>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</si>
  <si>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</si>
  <si>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</si>
  <si>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</si>
  <si>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</si>
  <si>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</si>
  <si>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</si>
  <si>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</si>
  <si>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</si>
  <si>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</si>
  <si>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</si>
  <si>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</si>
  <si>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</si>
  <si>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</si>
  <si>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</si>
  <si>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</si>
  <si>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</si>
  <si>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</si>
  <si>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</si>
  <si>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</si>
  <si>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</si>
  <si>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</si>
  <si>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</si>
  <si>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</si>
  <si>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</si>
  <si>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</si>
  <si>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</si>
  <si>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</si>
  <si>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</si>
  <si>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</si>
  <si>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</si>
  <si>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</si>
  <si>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</si>
  <si>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</si>
  <si>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</si>
  <si>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</si>
  <si>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</si>
  <si>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</si>
  <si>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</si>
  <si>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</si>
  <si>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</si>
  <si>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</si>
  <si>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</si>
  <si>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</si>
  <si>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</si>
  <si>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</si>
  <si>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</si>
  <si>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</si>
  <si>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</si>
  <si>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</si>
  <si>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</si>
  <si>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</si>
  <si>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</si>
  <si>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</si>
  <si>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</si>
  <si>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</si>
  <si>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</si>
  <si>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</si>
  <si>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</si>
  <si>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</si>
  <si>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</si>
  <si>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</si>
  <si>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</si>
  <si>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</si>
  <si>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</si>
  <si>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</si>
  <si>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</si>
  <si>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</si>
  <si>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</si>
  <si>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</si>
  <si>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</si>
  <si>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</si>
  <si>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</si>
  <si>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</si>
  <si>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</si>
  <si>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</si>
  <si>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</si>
  <si>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</si>
  <si>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</si>
  <si>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</si>
  <si>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</si>
  <si>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</si>
  <si>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</si>
  <si>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</si>
  <si>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</si>
  <si>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</si>
  <si>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</si>
  <si>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</si>
  <si>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</si>
  <si>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</si>
  <si>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</si>
  <si>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</si>
  <si>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</si>
  <si>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</si>
  <si>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</si>
  <si>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</si>
  <si>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</si>
  <si>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</si>
  <si>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</si>
  <si>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</si>
  <si>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</si>
  <si>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</si>
  <si>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</si>
  <si>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</si>
  <si>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</si>
  <si>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</si>
  <si>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</si>
  <si>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</si>
  <si>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</si>
  <si>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</si>
  <si>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</si>
  <si>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</si>
  <si>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</si>
  <si>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</si>
  <si>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</si>
  <si>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</si>
  <si>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</si>
  <si>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</si>
  <si>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</si>
  <si>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</si>
  <si>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</si>
  <si>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</si>
  <si>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</si>
  <si>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</si>
  <si>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</si>
  <si>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</si>
  <si>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</si>
  <si>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</si>
  <si>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</si>
  <si>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</si>
  <si>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</si>
  <si>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</si>
  <si>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</si>
  <si>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</si>
  <si>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</si>
  <si>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</si>
  <si>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</si>
  <si>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</si>
  <si>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</si>
  <si>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</si>
  <si>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</si>
  <si>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</si>
  <si>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</si>
  <si>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</si>
  <si>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</si>
  <si>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</si>
  <si>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</si>
  <si>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</si>
  <si>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</si>
  <si>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</si>
  <si>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</si>
  <si>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</si>
  <si>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</si>
  <si>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</si>
  <si>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</si>
  <si>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</si>
  <si>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</si>
  <si>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</si>
  <si>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</si>
  <si>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</si>
  <si>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</si>
  <si>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</si>
  <si>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</si>
  <si>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</si>
  <si>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</si>
  <si>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</si>
  <si>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</si>
  <si>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</si>
  <si>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</si>
  <si>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</si>
  <si>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</si>
  <si>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</si>
  <si>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</si>
  <si>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</si>
  <si>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</si>
  <si>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</si>
  <si>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</si>
  <si>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</si>
  <si>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</si>
  <si>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</si>
  <si>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</si>
  <si>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</si>
  <si>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</si>
  <si>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</si>
  <si>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</si>
  <si>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</si>
  <si>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</si>
  <si>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</si>
  <si>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</si>
  <si>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</si>
  <si>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</si>
  <si>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</si>
  <si>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</si>
  <si>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</si>
  <si>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</si>
  <si>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</si>
  <si>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</si>
  <si>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</si>
  <si>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</si>
  <si>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</si>
  <si>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</si>
  <si>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</si>
  <si>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</si>
  <si>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</si>
  <si>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</si>
  <si>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</si>
  <si>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</si>
  <si>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</si>
  <si>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</si>
  <si>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</si>
  <si>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</si>
  <si>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</si>
  <si>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</si>
  <si>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</si>
  <si>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</si>
  <si>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</si>
  <si>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</si>
  <si>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</si>
  <si>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</si>
  <si>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</si>
  <si>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</si>
  <si>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</si>
  <si>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</si>
  <si>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</si>
  <si>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</si>
  <si>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</si>
  <si>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</si>
  <si>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</si>
  <si>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</si>
  <si>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</si>
  <si>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</si>
  <si>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</si>
  <si>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</si>
  <si>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</si>
  <si>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</si>
  <si>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</si>
  <si>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</si>
  <si>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</si>
  <si>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</si>
  <si>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</si>
  <si>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</si>
  <si>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</si>
  <si>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</si>
  <si>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</si>
  <si>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</si>
  <si>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</si>
  <si>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</si>
  <si>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</si>
  <si>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</si>
  <si>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</si>
  <si>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</si>
  <si>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</si>
  <si>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</si>
  <si>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</si>
  <si>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</si>
  <si>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</si>
  <si>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</si>
  <si>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</si>
  <si>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</si>
  <si>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</si>
  <si>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</si>
  <si>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</si>
  <si>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</si>
  <si>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</si>
  <si>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</si>
  <si>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</si>
  <si>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</si>
  <si>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</si>
  <si>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</si>
  <si>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</si>
  <si>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</si>
  <si>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</si>
  <si>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</si>
  <si>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</si>
  <si>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</si>
  <si>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</si>
  <si>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</si>
  <si>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</si>
  <si>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</si>
  <si>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</si>
  <si>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</si>
  <si>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</si>
  <si>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</si>
  <si>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</si>
  <si>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</si>
  <si>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</si>
  <si>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</si>
  <si>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</si>
  <si>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</si>
  <si>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</si>
  <si>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</si>
  <si>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</si>
  <si>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</si>
  <si>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</si>
  <si>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</si>
  <si>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</si>
  <si>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</si>
  <si>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</si>
  <si>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</si>
  <si>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</si>
  <si>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</si>
  <si>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</si>
  <si>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</si>
  <si>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</si>
  <si>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</si>
  <si>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</si>
  <si>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</si>
  <si>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</si>
  <si>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</si>
  <si>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</si>
  <si>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</si>
  <si>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</si>
  <si>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</si>
  <si>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</si>
  <si>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</si>
  <si>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</si>
  <si>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</si>
  <si>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</si>
  <si>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</si>
  <si>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</si>
  <si>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</si>
  <si>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</si>
  <si>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</si>
  <si>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</si>
  <si>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</si>
  <si>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</si>
  <si>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</si>
  <si>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</si>
  <si>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</si>
  <si>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</si>
  <si>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</si>
  <si>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</si>
  <si>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</si>
  <si>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</si>
  <si>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</si>
  <si>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</si>
  <si>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</si>
  <si>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</si>
  <si>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</si>
  <si>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</si>
  <si>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</si>
  <si>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</si>
  <si>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</si>
  <si>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</si>
  <si>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</si>
  <si>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</si>
  <si>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</si>
  <si>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</si>
  <si>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</si>
  <si>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</si>
  <si>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</si>
  <si>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</si>
  <si>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</si>
  <si>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</si>
  <si>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</si>
  <si>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</si>
  <si>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</si>
  <si>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</si>
  <si>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</si>
  <si>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</si>
  <si>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</si>
  <si>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</si>
  <si>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</si>
  <si>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</si>
  <si>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</si>
  <si>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</si>
  <si>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</si>
  <si>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</si>
  <si>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</si>
  <si>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</si>
  <si>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</si>
  <si>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</si>
  <si>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</si>
  <si>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</si>
  <si>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</si>
  <si>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</si>
  <si>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</si>
  <si>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</si>
  <si>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</si>
  <si>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</si>
  <si>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</si>
  <si>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</si>
  <si>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</si>
  <si>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</si>
  <si>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</si>
  <si>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</si>
  <si>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</si>
  <si>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</si>
  <si>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</si>
  <si>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</si>
  <si>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</si>
  <si>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</si>
  <si>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</si>
  <si>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</si>
  <si>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</si>
  <si>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</si>
  <si>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</si>
  <si>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</si>
  <si>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</si>
  <si>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</si>
  <si>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</si>
  <si>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</si>
  <si>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</si>
  <si>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</si>
  <si>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</si>
  <si>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</si>
  <si>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</si>
  <si>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</si>
  <si>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</si>
  <si>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</si>
  <si>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</si>
  <si>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</si>
  <si>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</si>
  <si>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</si>
  <si>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</si>
  <si>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</si>
  <si>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</si>
  <si>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</si>
  <si>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</si>
  <si>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</si>
  <si>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</si>
  <si>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</si>
  <si>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</si>
  <si>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</si>
  <si>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</si>
  <si>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</si>
  <si>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</si>
  <si>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</si>
  <si>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</si>
  <si>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</si>
  <si>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</si>
  <si>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</si>
  <si>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</si>
  <si>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</si>
  <si>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</si>
  <si>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</si>
  <si>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</si>
  <si>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</si>
  <si>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</si>
  <si>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</si>
  <si>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</si>
  <si>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</si>
  <si>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</si>
  <si>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</si>
  <si>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</si>
  <si>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</si>
  <si>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</si>
  <si>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</si>
  <si>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</si>
  <si>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</si>
  <si>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</si>
  <si>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</si>
  <si>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</si>
  <si>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</si>
  <si>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</si>
  <si>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</si>
  <si>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</si>
  <si>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</si>
  <si>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</si>
  <si>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</si>
  <si>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</si>
  <si>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</si>
  <si>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</si>
  <si>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</si>
  <si>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</si>
  <si>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</si>
  <si>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</si>
  <si>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</si>
  <si>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</si>
  <si>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</si>
  <si>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</si>
  <si>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</si>
  <si>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</si>
  <si>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</si>
  <si>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</si>
  <si>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</si>
  <si>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</si>
  <si>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</si>
  <si>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</si>
  <si>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</si>
  <si>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</si>
  <si>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</si>
  <si>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</si>
  <si>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</si>
  <si>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</si>
  <si>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</si>
  <si>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</si>
  <si>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</si>
  <si>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</si>
  <si>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</si>
  <si>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</si>
  <si>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</si>
  <si>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</si>
  <si>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</si>
  <si>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</si>
  <si>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</si>
  <si>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</si>
  <si>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</si>
  <si>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</si>
  <si>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</si>
  <si>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</si>
  <si>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</si>
  <si>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</si>
  <si>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</si>
  <si>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</si>
  <si>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</si>
  <si>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</si>
  <si>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</si>
  <si>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</si>
  <si>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</si>
  <si>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</si>
  <si>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</si>
  <si>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</si>
  <si>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</si>
  <si>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</si>
  <si>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</si>
  <si>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</si>
  <si>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</si>
  <si>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</si>
  <si>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</si>
  <si>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</si>
  <si>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</si>
  <si>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</si>
  <si>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</si>
  <si>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</si>
  <si>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</si>
  <si>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</si>
  <si>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</si>
  <si>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</si>
  <si>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</si>
  <si>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</si>
  <si>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</si>
  <si>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</si>
  <si>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</si>
  <si>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</si>
  <si>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</si>
  <si>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</si>
  <si>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</si>
  <si>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</si>
  <si>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</si>
  <si>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</si>
  <si>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</si>
  <si>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</si>
  <si>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</si>
  <si>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</si>
  <si>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</si>
  <si>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</si>
  <si>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</si>
  <si>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</si>
  <si>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</si>
  <si>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</si>
  <si>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</si>
  <si>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</si>
  <si>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</si>
  <si>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</si>
  <si>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</si>
  <si>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</si>
  <si>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</si>
  <si>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</si>
  <si>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</si>
  <si>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</si>
  <si>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</si>
  <si>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</si>
  <si>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</si>
  <si>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</si>
  <si>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</si>
  <si>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</si>
  <si>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</si>
  <si>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</si>
  <si>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</si>
  <si>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</si>
  <si>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</si>
  <si>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</si>
  <si>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</si>
  <si>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</si>
  <si>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</si>
  <si>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</si>
  <si>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</si>
  <si>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</si>
  <si>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</si>
  <si>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</si>
  <si>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</si>
  <si>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</si>
  <si>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</si>
  <si>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</si>
  <si>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</si>
  <si>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</si>
  <si>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</si>
  <si>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</si>
  <si>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</si>
  <si>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</si>
  <si>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</si>
  <si>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</si>
  <si>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</si>
  <si>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</si>
  <si>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</si>
  <si>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</si>
  <si>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</si>
  <si>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</si>
  <si>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</si>
  <si>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</si>
  <si>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</si>
  <si>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</si>
  <si>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</si>
  <si>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</si>
  <si>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</si>
  <si>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</si>
  <si>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</si>
  <si>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</si>
  <si>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</si>
  <si>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</si>
  <si>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</si>
  <si>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</si>
  <si>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</si>
  <si>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</si>
  <si>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</si>
  <si>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</si>
  <si>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</si>
  <si>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</si>
  <si>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</si>
  <si>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</si>
  <si>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</si>
  <si>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</si>
  <si>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</si>
  <si>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</si>
  <si>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</si>
  <si>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</si>
  <si>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</si>
  <si>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</si>
  <si>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</si>
  <si>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</si>
  <si>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</si>
  <si>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</si>
  <si>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</si>
  <si>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</si>
  <si>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</si>
  <si>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</si>
  <si>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</si>
  <si>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</si>
  <si>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</si>
  <si>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</si>
  <si>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</si>
  <si>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</si>
  <si>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</si>
  <si>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</si>
  <si>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</si>
  <si>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</si>
  <si>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</si>
  <si>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</si>
  <si>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</si>
  <si>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</si>
  <si>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</si>
  <si>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</si>
  <si>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</si>
  <si>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</si>
  <si>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</si>
  <si>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</si>
  <si>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</si>
  <si>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</si>
  <si>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</si>
  <si>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</si>
  <si>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</si>
  <si>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</si>
  <si>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</si>
  <si>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</si>
  <si>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</si>
  <si>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</si>
  <si>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</si>
  <si>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</si>
  <si>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</si>
  <si>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</si>
  <si>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</si>
  <si>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</si>
  <si>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</si>
  <si>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</si>
  <si>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</si>
  <si>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</si>
  <si>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</si>
  <si>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</si>
  <si>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</si>
  <si>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</si>
  <si>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</si>
  <si>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</si>
  <si>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</si>
  <si>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</si>
  <si>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</si>
  <si>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</si>
  <si>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</si>
  <si>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</si>
  <si>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</si>
  <si>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</si>
  <si>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</si>
  <si>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</si>
  <si>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</si>
  <si>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</si>
  <si>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</si>
  <si>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</si>
  <si>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</si>
  <si>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</si>
  <si>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</si>
  <si>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</si>
  <si>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</si>
  <si>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</si>
  <si>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</si>
  <si>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</si>
  <si>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</si>
  <si>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</si>
  <si>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</si>
  <si>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</si>
  <si>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</si>
  <si>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</si>
  <si>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</si>
  <si>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</si>
  <si>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</si>
  <si>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</si>
  <si>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</si>
  <si>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</si>
  <si>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</si>
  <si>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</si>
  <si>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</si>
  <si>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</si>
  <si>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</si>
  <si>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</si>
  <si>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</si>
  <si>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</si>
  <si>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</si>
  <si>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</si>
  <si>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</si>
  <si>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</si>
  <si>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</si>
  <si>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</si>
  <si>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</si>
  <si>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</si>
  <si>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</si>
  <si>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</si>
  <si>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</si>
  <si>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</si>
  <si>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</si>
  <si>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</si>
  <si>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</si>
  <si>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</si>
  <si>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</si>
  <si>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</si>
  <si>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</si>
  <si>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</si>
  <si>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</si>
  <si>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</si>
  <si>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</si>
  <si>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</si>
  <si>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</si>
  <si>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</si>
  <si>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</si>
  <si>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</si>
  <si>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</si>
  <si>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</si>
  <si>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</si>
  <si>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</si>
  <si>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</si>
  <si>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</si>
  <si>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</si>
  <si>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</si>
  <si>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</si>
  <si>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</si>
  <si>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</si>
  <si>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</si>
  <si>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</si>
  <si>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</si>
  <si>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</si>
  <si>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</si>
  <si>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</si>
  <si>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</si>
  <si>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</si>
  <si>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</si>
  <si>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</si>
  <si>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</si>
  <si>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</si>
  <si>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</si>
  <si>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</si>
  <si>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</si>
  <si>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</si>
  <si>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</si>
  <si>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</si>
  <si>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</si>
  <si>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</si>
  <si>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</si>
  <si>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</si>
  <si>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</si>
  <si>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</si>
  <si>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</si>
  <si>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</si>
  <si>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</si>
  <si>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</si>
  <si>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</si>
  <si>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</si>
  <si>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</si>
  <si>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</si>
  <si>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</si>
  <si>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</si>
  <si>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</si>
  <si>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</si>
  <si>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</si>
  <si>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</si>
  <si>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</si>
  <si>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</si>
  <si>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</si>
  <si>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</si>
  <si>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</si>
  <si>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</si>
  <si>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</si>
  <si>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</si>
  <si>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</si>
  <si>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</si>
  <si>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</si>
  <si>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</si>
  <si>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</si>
  <si>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</si>
  <si>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</si>
  <si>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</si>
  <si>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</si>
  <si>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</si>
  <si>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</si>
  <si>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</si>
  <si>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</si>
  <si>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</si>
  <si>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</si>
  <si>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</si>
  <si>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</si>
  <si>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</si>
  <si>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</si>
  <si>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</si>
  <si>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</si>
  <si>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</si>
  <si>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</si>
  <si>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</si>
  <si>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</si>
  <si>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</si>
  <si>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</si>
  <si>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</si>
  <si>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</si>
  <si>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</si>
  <si>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</si>
  <si>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</si>
  <si>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</si>
  <si>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</si>
  <si>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</si>
  <si>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</si>
  <si>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</si>
  <si>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</si>
  <si>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</si>
  <si>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</si>
  <si>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</si>
  <si>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</si>
  <si>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</si>
  <si>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</si>
  <si>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</si>
  <si>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</si>
  <si>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</si>
  <si>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</si>
  <si>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</si>
  <si>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</si>
  <si>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</si>
  <si>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</si>
  <si>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</si>
  <si>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</si>
  <si>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</si>
  <si>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</si>
  <si>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</si>
  <si>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</si>
  <si>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</si>
  <si>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</si>
  <si>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</si>
  <si>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</si>
  <si>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</si>
  <si>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</si>
  <si>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</si>
  <si>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</si>
  <si>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</si>
  <si>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</si>
  <si>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</si>
  <si>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</si>
  <si>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</si>
  <si>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</si>
  <si>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</si>
  <si>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</si>
  <si>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</si>
  <si>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</si>
  <si>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</si>
  <si>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</si>
  <si>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</si>
  <si>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</si>
  <si>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</si>
  <si>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</si>
  <si>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</si>
  <si>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</si>
  <si>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</si>
  <si>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</si>
  <si>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</si>
  <si>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</si>
  <si>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</si>
  <si>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</si>
  <si>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</si>
  <si>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</si>
  <si>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</si>
  <si>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</si>
  <si>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</si>
  <si>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</si>
  <si>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</si>
  <si>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</si>
  <si>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</si>
  <si>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</si>
  <si>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</si>
  <si>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</si>
  <si>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</si>
  <si>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</si>
  <si>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</si>
  <si>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</si>
  <si>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</si>
  <si>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</si>
  <si>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</si>
  <si>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</si>
  <si>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</si>
  <si>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</si>
  <si>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</si>
  <si>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</si>
  <si>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</si>
  <si>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</si>
  <si>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</si>
  <si>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</si>
  <si>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</si>
  <si>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</si>
  <si>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</si>
  <si>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</si>
  <si>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</si>
  <si>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</si>
  <si>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</si>
  <si>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</si>
  <si>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</si>
  <si>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</si>
  <si>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</si>
  <si>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</si>
  <si>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</si>
  <si>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</si>
  <si>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</si>
  <si>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</si>
  <si>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</si>
  <si>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</si>
  <si>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</si>
  <si>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</si>
  <si>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</si>
  <si>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</si>
  <si>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</si>
  <si>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</si>
  <si>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</si>
  <si>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</si>
  <si>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</si>
  <si>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</si>
  <si>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</si>
  <si>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</si>
  <si>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</si>
  <si>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</si>
  <si>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</si>
  <si>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</si>
  <si>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</si>
  <si>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</si>
  <si>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</si>
  <si>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</si>
  <si>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</si>
  <si>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</si>
  <si>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</si>
  <si>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</si>
  <si>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</si>
  <si>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</si>
  <si>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</si>
  <si>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</si>
  <si>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</si>
  <si>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</si>
  <si>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</si>
  <si>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</si>
  <si>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</si>
  <si>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</si>
  <si>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</si>
  <si>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</si>
  <si>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</si>
  <si>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</si>
  <si>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</si>
  <si>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</si>
  <si>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</si>
  <si>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</si>
  <si>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</si>
  <si>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</si>
  <si>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</si>
  <si>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</si>
  <si>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</si>
  <si>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</si>
  <si>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</si>
  <si>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</si>
  <si>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</si>
  <si>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</si>
  <si>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</si>
  <si>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</si>
  <si>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</si>
  <si>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</si>
  <si>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</si>
  <si>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</si>
  <si>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</si>
  <si>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</si>
  <si>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</si>
  <si>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</si>
  <si>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</si>
  <si>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</si>
  <si>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</si>
  <si>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</si>
  <si>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</si>
  <si>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</si>
  <si>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</si>
  <si>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</si>
  <si>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</si>
  <si>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</si>
  <si>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</si>
  <si>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</si>
  <si>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</si>
  <si>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</si>
  <si>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</si>
  <si>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</si>
  <si>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</si>
  <si>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</si>
  <si>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</si>
  <si>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</si>
  <si>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</si>
  <si>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</si>
  <si>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</si>
  <si>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</si>
  <si>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</si>
  <si>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</si>
  <si>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</si>
  <si>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</si>
  <si>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</si>
  <si>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</si>
  <si>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</si>
  <si>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</si>
  <si>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</si>
  <si>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</si>
  <si>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</si>
  <si>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</si>
  <si>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</si>
  <si>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</si>
  <si>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</si>
  <si>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</si>
  <si>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</si>
  <si>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</si>
  <si>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</si>
  <si>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</si>
  <si>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</si>
  <si>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</si>
  <si>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</si>
  <si>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</si>
  <si>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</si>
  <si>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</si>
  <si>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</si>
  <si>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</si>
  <si>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</si>
  <si>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</si>
  <si>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</si>
  <si>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</si>
  <si>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</si>
  <si>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</si>
  <si>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</si>
  <si>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</si>
  <si>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</si>
  <si>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</si>
  <si>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</si>
  <si>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</si>
  <si>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</si>
  <si>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</si>
  <si>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</si>
  <si>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</si>
  <si>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</si>
  <si>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</si>
  <si>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</si>
  <si>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</si>
  <si>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</si>
  <si>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</si>
  <si>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</si>
  <si>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</si>
  <si>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</si>
  <si>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</si>
  <si>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</si>
  <si>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</si>
  <si>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</si>
  <si>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</si>
  <si>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</si>
  <si>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</si>
  <si>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</si>
  <si>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</si>
  <si>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</si>
  <si>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</si>
  <si>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</si>
  <si>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</si>
  <si>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</si>
  <si>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</si>
  <si>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</si>
  <si>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</si>
  <si>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</si>
  <si>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</si>
  <si>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</si>
  <si>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</si>
  <si>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</si>
  <si>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</si>
  <si>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</si>
  <si>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</si>
  <si>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</si>
  <si>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</si>
  <si>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</si>
  <si>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</si>
  <si>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</si>
  <si>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</si>
  <si>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</si>
  <si>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</si>
  <si>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</si>
  <si>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</si>
  <si>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</si>
  <si>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</si>
  <si>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</si>
  <si>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</si>
  <si>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</si>
  <si>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</si>
  <si>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</si>
  <si>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</si>
  <si>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</si>
  <si>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</si>
  <si>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</si>
  <si>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</si>
  <si>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</si>
  <si>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</si>
  <si>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</si>
  <si>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</si>
  <si>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</si>
  <si>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</si>
  <si>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</si>
  <si>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</si>
  <si>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</si>
  <si>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</si>
  <si>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</si>
  <si>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</si>
  <si>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</si>
  <si>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</si>
  <si>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</si>
  <si>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</si>
  <si>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</si>
  <si>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</si>
  <si>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</si>
  <si>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</si>
  <si>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</si>
  <si>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</si>
  <si>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</si>
  <si>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</si>
  <si>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</si>
  <si>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</si>
  <si>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</si>
  <si>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</si>
  <si>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</si>
  <si>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</si>
  <si>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</si>
  <si>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</si>
  <si>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</si>
  <si>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</si>
  <si>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</si>
  <si>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</si>
  <si>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</si>
  <si>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</si>
  <si>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</si>
  <si>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</si>
  <si>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</si>
  <si>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</si>
  <si>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</si>
  <si>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</si>
  <si>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</si>
  <si>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</si>
  <si>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</si>
  <si>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</si>
  <si>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</si>
  <si>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</si>
  <si>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</si>
  <si>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</si>
  <si>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</si>
  <si>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</si>
  <si>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</si>
  <si>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</si>
  <si>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</si>
  <si>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</si>
  <si>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</si>
  <si>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</si>
  <si>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</si>
  <si>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</si>
  <si>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</si>
  <si>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</si>
  <si>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</si>
  <si>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</si>
  <si>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</si>
  <si>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</si>
  <si>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</si>
  <si>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</si>
  <si>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</si>
  <si>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</si>
  <si>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</si>
  <si>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</si>
  <si>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</si>
  <si>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</si>
  <si>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</si>
  <si>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</si>
  <si>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</si>
  <si>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</si>
  <si>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</si>
  <si>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</si>
  <si>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</si>
  <si>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</si>
  <si>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</si>
  <si>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</si>
  <si>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</si>
  <si>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</si>
  <si>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</si>
  <si>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</si>
  <si>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</si>
  <si>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</si>
  <si>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</si>
  <si>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</si>
  <si>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</si>
  <si>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</si>
  <si>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</si>
  <si>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</si>
  <si>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</si>
  <si>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</si>
  <si>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</si>
  <si>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</si>
  <si>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</si>
  <si>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</si>
  <si>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</si>
  <si>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</si>
  <si>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</si>
  <si>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</si>
  <si>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</si>
  <si>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</si>
  <si>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</si>
  <si>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</si>
  <si>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</si>
  <si>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</si>
  <si>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</si>
  <si>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</si>
  <si>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</si>
  <si>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</si>
  <si>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</si>
  <si>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</si>
  <si>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</si>
  <si>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</si>
  <si>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</si>
  <si>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</si>
  <si>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</si>
  <si>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</si>
  <si>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</si>
  <si>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</si>
  <si>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</si>
  <si>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</si>
  <si>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</si>
  <si>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</si>
  <si>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</si>
  <si>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</si>
  <si>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</si>
  <si>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</si>
  <si>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</si>
  <si>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</si>
  <si>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</si>
  <si>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</si>
  <si>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</si>
  <si>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</si>
  <si>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</si>
  <si>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</si>
  <si>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</si>
  <si>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</si>
  <si>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</si>
  <si>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</si>
  <si>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</si>
  <si>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</si>
  <si>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</si>
  <si>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</si>
  <si>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</si>
  <si>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</si>
  <si>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</si>
  <si>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</si>
  <si>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</si>
  <si>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</si>
  <si>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</si>
  <si>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</si>
  <si>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</si>
  <si>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</si>
  <si>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</si>
  <si>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</si>
  <si>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</si>
  <si>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</si>
  <si>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</si>
  <si>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</si>
  <si>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</si>
  <si>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</si>
  <si>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</si>
  <si>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</si>
  <si>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</si>
  <si>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</si>
  <si>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</si>
  <si>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</si>
  <si>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</si>
  <si>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</si>
  <si>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</si>
  <si>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</si>
  <si>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</si>
  <si>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</si>
  <si>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</si>
  <si>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</si>
  <si>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</si>
  <si>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</si>
  <si>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</si>
  <si>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</si>
  <si>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</si>
  <si>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</si>
  <si>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</si>
  <si>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</si>
  <si>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</si>
  <si>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</si>
  <si>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</si>
  <si>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</si>
  <si>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</si>
  <si>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</si>
  <si>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</si>
  <si>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</si>
  <si>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</si>
  <si>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</si>
  <si>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</si>
  <si>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</si>
  <si>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</si>
  <si>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</si>
  <si>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</si>
  <si>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</si>
  <si>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</si>
  <si>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</si>
  <si>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</si>
  <si>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</si>
  <si>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</si>
  <si>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</si>
  <si>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</si>
  <si>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</si>
  <si>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</si>
  <si>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</si>
  <si>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</si>
  <si>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</si>
  <si>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</si>
  <si>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</si>
  <si>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</si>
  <si>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</si>
  <si>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</si>
  <si>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</si>
  <si>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</si>
  <si>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</si>
  <si>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</si>
  <si>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</si>
  <si>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</si>
  <si>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</si>
  <si>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</si>
  <si>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</si>
  <si>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</si>
  <si>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</si>
  <si>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</si>
  <si>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</si>
  <si>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</si>
  <si>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</si>
  <si>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</si>
  <si>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</si>
  <si>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</si>
  <si>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</si>
  <si>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</si>
  <si>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</si>
  <si>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</si>
  <si>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</si>
  <si>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</si>
  <si>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</si>
  <si>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</si>
  <si>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</si>
  <si>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</si>
  <si>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</si>
  <si>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</si>
  <si>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</si>
  <si>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</si>
  <si>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</si>
  <si>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</si>
  <si>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</si>
  <si>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</si>
  <si>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</si>
  <si>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</si>
  <si>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</si>
  <si>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</si>
  <si>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</si>
  <si>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</si>
  <si>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</si>
  <si>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</si>
  <si>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</si>
  <si>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</si>
  <si>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</si>
  <si>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</si>
  <si>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</si>
  <si>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</si>
  <si>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</si>
  <si>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</si>
  <si>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</si>
  <si>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</si>
  <si>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</si>
  <si>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</si>
  <si>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</si>
  <si>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</si>
  <si>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</si>
  <si>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</si>
  <si>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</si>
  <si>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</si>
  <si>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</si>
  <si>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</si>
  <si>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</si>
  <si>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</si>
  <si>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</si>
  <si>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</si>
  <si>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</si>
  <si>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</si>
  <si>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</si>
  <si>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</si>
  <si>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</si>
  <si>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</si>
  <si>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</si>
  <si>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</si>
  <si>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</si>
  <si>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</si>
  <si>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</si>
  <si>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</si>
  <si>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</si>
  <si>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</si>
  <si>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</si>
  <si>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</si>
  <si>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</si>
  <si>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</si>
  <si>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</si>
  <si>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</si>
  <si>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</si>
  <si>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</si>
  <si>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</si>
  <si>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</si>
  <si>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</si>
  <si>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</si>
  <si>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</si>
  <si>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</si>
  <si>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</si>
  <si>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</si>
  <si>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</si>
  <si>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</si>
  <si>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</si>
  <si>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</si>
  <si>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</si>
  <si>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</si>
  <si>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</si>
  <si>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</si>
  <si>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</si>
  <si>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</si>
  <si>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</si>
  <si>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</si>
  <si>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</si>
  <si>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</si>
  <si>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</si>
  <si>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</si>
  <si>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</si>
  <si>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</si>
  <si>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</si>
  <si>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</si>
  <si>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</si>
  <si>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</si>
  <si>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</si>
  <si>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</si>
  <si>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</si>
  <si>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</si>
  <si>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</si>
  <si>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</si>
  <si>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</si>
  <si>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</si>
  <si>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</si>
  <si>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</si>
  <si>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</si>
  <si>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</si>
  <si>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</si>
  <si>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</si>
  <si>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</si>
  <si>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</si>
  <si>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</si>
  <si>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</si>
  <si>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</si>
  <si>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</si>
  <si>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</si>
  <si>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</si>
  <si>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</si>
  <si>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</si>
  <si>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</si>
  <si>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</si>
  <si>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</si>
  <si>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</si>
  <si>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</si>
  <si>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</si>
  <si>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</si>
  <si>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</si>
  <si>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</si>
  <si>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</si>
  <si>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</si>
  <si>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</si>
  <si>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</si>
  <si>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</si>
  <si>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</si>
  <si>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</si>
  <si>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</si>
  <si>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</si>
  <si>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</si>
  <si>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</si>
  <si>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</si>
  <si>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</si>
  <si>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</si>
  <si>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</si>
  <si>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</si>
  <si>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</si>
  <si>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</si>
  <si>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</si>
  <si>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</si>
  <si>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</si>
  <si>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</si>
  <si>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</si>
  <si>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</si>
  <si>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</si>
  <si>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</si>
  <si>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</si>
  <si>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</si>
  <si>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</si>
  <si>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</si>
  <si>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</si>
  <si>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</si>
  <si>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</si>
  <si>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</si>
  <si>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</si>
  <si>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</si>
  <si>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</si>
  <si>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</si>
  <si>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</si>
  <si>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</si>
  <si>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</si>
  <si>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</si>
  <si>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</si>
  <si>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</si>
  <si>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</si>
  <si>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</si>
  <si>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</si>
  <si>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</si>
  <si>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</si>
  <si>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</si>
  <si>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</si>
  <si>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</si>
  <si>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</si>
  <si>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</si>
  <si>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</si>
  <si>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</si>
  <si>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</si>
  <si>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</si>
  <si>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</si>
  <si>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</si>
  <si>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</si>
  <si>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</si>
  <si>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</si>
  <si>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</si>
  <si>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</si>
  <si>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</si>
  <si>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</si>
  <si>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</si>
  <si>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</si>
  <si>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</si>
  <si>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</si>
  <si>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</si>
  <si>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</si>
  <si>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</si>
  <si>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</si>
  <si>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</si>
  <si>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</si>
  <si>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</si>
  <si>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</si>
  <si>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</si>
  <si>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</si>
  <si>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</si>
  <si>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</si>
  <si>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</si>
  <si>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</si>
  <si>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</si>
  <si>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</si>
  <si>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</si>
  <si>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</si>
  <si>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</si>
  <si>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</si>
  <si>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</si>
  <si>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</si>
  <si>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</si>
  <si>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</si>
  <si>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</si>
  <si>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</si>
  <si>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</si>
  <si>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</si>
  <si>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</si>
  <si>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</si>
  <si>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</si>
  <si>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</si>
  <si>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</si>
  <si>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</si>
  <si>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</si>
  <si>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</si>
  <si>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</si>
  <si>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</si>
  <si>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</si>
  <si>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</si>
  <si>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</si>
  <si>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</si>
  <si>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</si>
  <si>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</si>
  <si>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</si>
  <si>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</si>
  <si>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</si>
  <si>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</si>
  <si>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</si>
  <si>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</si>
  <si>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</si>
  <si>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</si>
  <si>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</si>
  <si>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</si>
  <si>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</si>
  <si>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</si>
  <si>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</si>
  <si>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</si>
  <si>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</si>
  <si>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</si>
  <si>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</si>
  <si>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</si>
  <si>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</si>
  <si>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</si>
  <si>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</si>
  <si>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</si>
  <si>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</si>
  <si>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</si>
  <si>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</si>
  <si>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</si>
  <si>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</si>
  <si>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</si>
  <si>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</si>
  <si>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</si>
  <si>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</si>
  <si>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</si>
  <si>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</si>
  <si>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</si>
  <si>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</si>
  <si>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</si>
  <si>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</si>
  <si>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</si>
  <si>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</si>
  <si>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</si>
  <si>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</si>
  <si>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</si>
  <si>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</si>
  <si>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</si>
  <si>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</si>
  <si>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</si>
  <si>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</si>
  <si>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</si>
  <si>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</si>
  <si>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</si>
  <si>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</si>
  <si>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</si>
  <si>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</si>
  <si>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</si>
  <si>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</si>
  <si>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</si>
  <si>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</si>
  <si>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</si>
  <si>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</si>
  <si>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</si>
  <si>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</si>
  <si>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</si>
  <si>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</si>
  <si>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</si>
  <si>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</si>
  <si>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</si>
  <si>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</si>
  <si>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</si>
  <si>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</si>
  <si>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</si>
  <si>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</si>
  <si>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</si>
  <si>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</si>
  <si>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</si>
  <si>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</si>
  <si>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</si>
  <si>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</si>
  <si>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</si>
  <si>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</si>
  <si>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</si>
  <si>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</si>
  <si>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</si>
  <si>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</si>
  <si>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</si>
  <si>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</si>
  <si>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</si>
  <si>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</si>
  <si>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</si>
  <si>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</si>
  <si>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</si>
  <si>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</si>
  <si>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</si>
  <si>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</si>
  <si>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</si>
  <si>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</si>
  <si>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</si>
  <si>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</si>
  <si>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</si>
  <si>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</si>
  <si>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</si>
  <si>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</si>
  <si>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</si>
  <si>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</si>
  <si>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</si>
  <si>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</si>
  <si>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</si>
  <si>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</si>
  <si>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</si>
  <si>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</si>
  <si>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</si>
  <si>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</si>
  <si>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</si>
  <si>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</si>
  <si>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</si>
  <si>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</si>
  <si>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</si>
  <si>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</si>
  <si>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</si>
  <si>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</si>
  <si>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</si>
  <si>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</si>
  <si>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</si>
  <si>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</si>
  <si>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</si>
  <si>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</si>
  <si>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</si>
  <si>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</si>
  <si>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</si>
  <si>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</si>
  <si>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</si>
  <si>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</si>
  <si>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</si>
  <si>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</si>
  <si>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</si>
  <si>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</si>
  <si>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</si>
  <si>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</si>
  <si>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</si>
  <si>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</si>
  <si>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</si>
  <si>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</si>
  <si>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</si>
  <si>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</si>
  <si>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</si>
  <si>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</si>
  <si>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</si>
  <si>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</si>
  <si>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</si>
  <si>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</si>
  <si>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</si>
  <si>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</si>
  <si>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</si>
  <si>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</si>
  <si>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</si>
  <si>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</si>
  <si>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</si>
  <si>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</si>
  <si>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</si>
  <si>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</si>
  <si>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</si>
  <si>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</si>
  <si>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</si>
  <si>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</si>
  <si>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</si>
  <si>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</si>
  <si>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</si>
  <si>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</si>
  <si>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</si>
  <si>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</si>
  <si>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</si>
  <si>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</si>
  <si>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</si>
  <si>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</si>
  <si>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</si>
  <si>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</si>
  <si>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</si>
  <si>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</si>
  <si>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</si>
  <si>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</si>
  <si>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</si>
  <si>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</si>
  <si>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</si>
  <si>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</si>
  <si>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</si>
  <si>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</si>
  <si>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</si>
  <si>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</si>
  <si>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</si>
  <si>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</si>
  <si>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</si>
  <si>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</si>
  <si>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</si>
  <si>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</si>
  <si>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</si>
  <si>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</si>
  <si>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</si>
  <si>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</si>
  <si>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</si>
  <si>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</si>
  <si>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</si>
  <si>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</si>
  <si>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</si>
  <si>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</si>
  <si>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</si>
  <si>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</si>
  <si>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</si>
  <si>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</si>
  <si>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</si>
  <si>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</si>
  <si>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</si>
  <si>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</si>
  <si>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</si>
  <si>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</si>
  <si>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</si>
  <si>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</si>
  <si>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</si>
  <si>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</si>
  <si>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</si>
  <si>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</si>
  <si>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</si>
  <si>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</si>
  <si>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</si>
  <si>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</si>
  <si>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</si>
  <si>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</si>
  <si>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</si>
  <si>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</si>
  <si>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</si>
  <si>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</si>
  <si>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</si>
  <si>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</si>
  <si>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</si>
  <si>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</si>
  <si>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</si>
  <si>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</si>
  <si>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</si>
  <si>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</si>
  <si>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</si>
  <si>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</si>
  <si>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</si>
  <si>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</si>
  <si>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</si>
  <si>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</si>
  <si>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</si>
  <si>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</si>
  <si>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</si>
  <si>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</si>
  <si>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</si>
  <si>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</si>
  <si>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</si>
  <si>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</si>
  <si>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</si>
  <si>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</si>
  <si>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</si>
  <si>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</si>
  <si>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</si>
  <si>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</si>
  <si>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</si>
  <si>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</si>
  <si>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</si>
  <si>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</si>
  <si>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</si>
  <si>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</si>
  <si>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</si>
  <si>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</si>
  <si>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</si>
  <si>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</si>
  <si>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</si>
  <si>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</si>
  <si>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</si>
  <si>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</si>
  <si>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</si>
  <si>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</si>
  <si>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</si>
  <si>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</si>
  <si>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</si>
  <si>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</si>
  <si>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</si>
  <si>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</si>
  <si>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</si>
  <si>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</si>
  <si>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</si>
  <si>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</si>
  <si>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</si>
  <si>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</si>
  <si>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</si>
  <si>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</si>
  <si>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</si>
  <si>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</si>
  <si>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</si>
  <si>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</si>
  <si>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</si>
  <si>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</si>
  <si>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</si>
  <si>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</si>
  <si>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</si>
  <si>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</si>
  <si>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</si>
  <si>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</si>
  <si>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</si>
  <si>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</si>
  <si>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</si>
  <si>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</si>
  <si>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</si>
  <si>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</si>
  <si>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</si>
  <si>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</si>
  <si>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</si>
  <si>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</si>
  <si>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</si>
  <si>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</si>
  <si>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</si>
  <si>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</si>
  <si>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</si>
  <si>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</si>
  <si>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</si>
  <si>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</si>
  <si>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</si>
  <si>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</si>
  <si>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</si>
  <si>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</si>
  <si>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</si>
  <si>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</si>
  <si>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</si>
  <si>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</si>
  <si>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</si>
  <si>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</si>
  <si>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</si>
  <si>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</si>
  <si>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</si>
  <si>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</si>
  <si>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</si>
  <si>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</si>
  <si>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</si>
  <si>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</si>
  <si>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</si>
  <si>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</si>
  <si>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</si>
  <si>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</si>
  <si>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</si>
  <si>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</si>
  <si>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</si>
  <si>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</si>
  <si>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</si>
  <si>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</si>
  <si>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</si>
  <si>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</si>
  <si>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</si>
  <si>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</si>
  <si>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</si>
  <si>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</si>
  <si>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</si>
  <si>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</si>
  <si>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</si>
  <si>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</si>
  <si>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</si>
  <si>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</si>
  <si>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</si>
  <si>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</si>
  <si>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</si>
  <si>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</si>
  <si>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</si>
  <si>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</si>
  <si>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</si>
  <si>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</si>
  <si>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</si>
  <si>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</si>
  <si>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</si>
  <si>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</si>
  <si>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</si>
  <si>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</si>
  <si>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</si>
  <si>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</si>
  <si>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</si>
  <si>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</si>
  <si>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</si>
  <si>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</si>
  <si>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</si>
  <si>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</si>
  <si>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</si>
  <si>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</si>
  <si>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</si>
  <si>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</si>
  <si>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</si>
  <si>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</si>
  <si>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</si>
  <si>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</si>
  <si>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</si>
  <si>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</si>
  <si>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</si>
  <si>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</si>
  <si>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</si>
  <si>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</si>
  <si>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</si>
  <si>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</si>
  <si>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</si>
  <si>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</si>
  <si>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</si>
  <si>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</si>
  <si>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</si>
  <si>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</si>
  <si>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</si>
  <si>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</si>
  <si>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</si>
  <si>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</si>
  <si>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</si>
  <si>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</si>
  <si>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</si>
  <si>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</si>
  <si>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</si>
  <si>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</si>
  <si>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</si>
  <si>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</si>
  <si>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</si>
  <si>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</si>
  <si>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</si>
  <si>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</si>
  <si>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</si>
  <si>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</si>
  <si>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</si>
  <si>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</si>
  <si>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</si>
  <si>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</si>
  <si>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</si>
  <si>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</si>
  <si>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</si>
  <si>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</si>
  <si>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</si>
  <si>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</si>
  <si>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</si>
  <si>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</si>
  <si>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</si>
  <si>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</si>
  <si>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</si>
  <si>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</si>
  <si>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</si>
  <si>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</si>
  <si>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</si>
  <si>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</si>
  <si>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</si>
  <si>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</si>
  <si>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</si>
  <si>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</si>
  <si>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</si>
  <si>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</si>
  <si>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</si>
  <si>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</si>
  <si>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</si>
  <si>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</si>
  <si>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</si>
  <si>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</si>
  <si>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</si>
  <si>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</si>
  <si>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</si>
  <si>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</si>
  <si>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</si>
  <si>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</si>
  <si>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</si>
  <si>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</si>
  <si>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</si>
  <si>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</si>
  <si>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</si>
  <si>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</si>
  <si>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</si>
  <si>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</si>
  <si>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</si>
  <si>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</si>
  <si>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</si>
  <si>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</si>
  <si>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</si>
  <si>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</si>
  <si>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</si>
  <si>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</si>
  <si>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</si>
  <si>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</si>
  <si>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</si>
  <si>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</si>
  <si>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</si>
  <si>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</si>
  <si>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</si>
  <si>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</si>
  <si>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</si>
  <si>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</si>
  <si>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</si>
  <si>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</si>
  <si>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</si>
  <si>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</si>
  <si>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</si>
  <si>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</si>
  <si>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</si>
  <si>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</si>
  <si>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</si>
  <si>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</si>
  <si>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</si>
  <si>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</si>
  <si>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</si>
  <si>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</si>
  <si>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</si>
  <si>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</si>
  <si>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</si>
  <si>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</si>
  <si>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</si>
  <si>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</si>
  <si>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</si>
  <si>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</si>
  <si>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</si>
  <si>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</si>
  <si>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</si>
  <si>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</si>
  <si>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</si>
  <si>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</si>
  <si>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</si>
  <si>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</si>
  <si>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</si>
  <si>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</si>
  <si>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</si>
  <si>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</si>
  <si>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</si>
  <si>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</si>
  <si>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</si>
  <si>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</si>
  <si>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</si>
  <si>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</si>
  <si>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</si>
  <si>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</si>
  <si>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</si>
  <si>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</si>
  <si>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</si>
  <si>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</si>
  <si>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</si>
  <si>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</si>
  <si>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</si>
  <si>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</si>
  <si>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</si>
  <si>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</si>
  <si>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</si>
  <si>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</si>
  <si>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</si>
  <si>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</si>
  <si>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</si>
  <si>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</si>
  <si>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</si>
  <si>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</si>
  <si>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</si>
  <si>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</si>
  <si>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</si>
  <si>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</si>
  <si>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</si>
  <si>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</si>
  <si>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</si>
  <si>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</si>
  <si>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</si>
  <si>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</si>
  <si>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</si>
  <si>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</si>
  <si>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</si>
  <si>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</si>
  <si>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</si>
  <si>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</si>
  <si>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</si>
  <si>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</si>
  <si>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</si>
  <si>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</si>
  <si>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</si>
  <si>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</si>
  <si>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</si>
  <si>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</si>
  <si>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</si>
  <si>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</si>
  <si>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</si>
  <si>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</si>
  <si>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</si>
  <si>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</si>
  <si>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</si>
  <si>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</si>
  <si>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</si>
  <si>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</si>
  <si>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</si>
  <si>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</si>
  <si>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</si>
  <si>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</si>
  <si>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</si>
  <si>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</si>
  <si>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</si>
  <si>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</si>
  <si>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</si>
  <si>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</si>
  <si>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</si>
  <si>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</si>
  <si>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</si>
  <si>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</si>
  <si>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</si>
  <si>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</si>
  <si>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</si>
  <si>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</si>
  <si>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</si>
  <si>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</si>
  <si>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</si>
  <si>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</si>
  <si>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</si>
  <si>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</si>
  <si>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</si>
  <si>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</si>
  <si>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</si>
  <si>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</si>
  <si>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</si>
  <si>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</si>
  <si>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</si>
  <si>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</si>
  <si>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</si>
  <si>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</si>
  <si>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</si>
  <si>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</si>
  <si>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</si>
  <si>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</si>
  <si>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</si>
  <si>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</si>
  <si>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</si>
  <si>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</si>
  <si>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</si>
  <si>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</si>
  <si>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</si>
  <si>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</si>
  <si>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</si>
  <si>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</si>
  <si>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</si>
  <si>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</si>
  <si>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</si>
  <si>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</si>
  <si>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</si>
  <si>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</si>
  <si>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</si>
  <si>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</si>
  <si>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</si>
  <si>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</si>
  <si>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</si>
  <si>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</si>
  <si>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</si>
  <si>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</si>
  <si>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</si>
  <si>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</si>
  <si>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</si>
  <si>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</si>
  <si>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</si>
  <si>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</si>
  <si>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</si>
  <si>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</si>
  <si>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</si>
  <si>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</si>
  <si>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</si>
  <si>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</si>
  <si>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</si>
  <si>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</si>
  <si>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</si>
  <si>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</si>
  <si>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</si>
  <si>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</si>
  <si>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</si>
  <si>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</si>
  <si>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</si>
  <si>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</si>
  <si>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</si>
  <si>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</si>
  <si>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</si>
  <si>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</si>
  <si>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</si>
  <si>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</si>
  <si>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</si>
  <si>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</si>
  <si>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</si>
  <si>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</si>
  <si>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</si>
  <si>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</si>
  <si>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</si>
  <si>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</si>
  <si>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</si>
  <si>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</si>
  <si>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</si>
  <si>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</si>
  <si>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</si>
  <si>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</si>
  <si>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</si>
  <si>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</si>
  <si>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</si>
  <si>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</si>
  <si>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</si>
  <si>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</si>
  <si>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</si>
  <si>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</si>
  <si>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</si>
  <si>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</si>
  <si>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</si>
  <si>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</si>
  <si>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</si>
  <si>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</si>
  <si>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</si>
  <si>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</si>
  <si>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</si>
  <si>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</si>
  <si>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</si>
  <si>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</si>
  <si>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</si>
  <si>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</si>
  <si>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</si>
  <si>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</si>
  <si>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</si>
  <si>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</si>
  <si>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</si>
  <si>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</si>
  <si>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</si>
  <si>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</si>
  <si>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</si>
  <si>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</si>
  <si>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</si>
  <si>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</si>
  <si>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</si>
  <si>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</si>
  <si>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</si>
  <si>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</si>
  <si>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</si>
  <si>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</si>
  <si>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</si>
  <si>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</si>
  <si>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</si>
  <si>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</si>
  <si>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</si>
  <si>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</si>
  <si>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</si>
  <si>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</si>
  <si>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</si>
  <si>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</si>
  <si>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</si>
  <si>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</si>
  <si>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</si>
  <si>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</si>
  <si>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</si>
  <si>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</si>
  <si>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</si>
  <si>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</si>
  <si>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</si>
  <si>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</si>
  <si>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</si>
  <si>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</si>
  <si>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</si>
  <si>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</si>
  <si>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</si>
  <si>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</si>
  <si>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</si>
  <si>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</si>
  <si>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</si>
  <si>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</si>
  <si>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</si>
  <si>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</si>
  <si>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</si>
  <si>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</si>
  <si>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</si>
  <si>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</si>
  <si>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</si>
  <si>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</si>
  <si>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</si>
  <si>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</si>
  <si>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</si>
  <si>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</si>
  <si>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</si>
  <si>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</si>
  <si>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</si>
  <si>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</si>
  <si>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</si>
  <si>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</si>
  <si>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</si>
  <si>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</si>
  <si>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</si>
  <si>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</si>
  <si>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</si>
  <si>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</si>
  <si>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</si>
  <si>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</si>
  <si>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</si>
  <si>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</si>
  <si>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</si>
  <si>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</si>
  <si>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</si>
  <si>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</si>
  <si>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</si>
  <si>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</si>
  <si>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</si>
  <si>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</si>
  <si>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</si>
  <si>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</si>
  <si>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</si>
  <si>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</si>
  <si>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</si>
  <si>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</si>
  <si>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</si>
  <si>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</si>
  <si>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</si>
  <si>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</si>
  <si>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</si>
  <si>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</si>
  <si>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</si>
  <si>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</si>
  <si>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</si>
  <si>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</si>
  <si>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</si>
  <si>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</si>
  <si>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</si>
  <si>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</si>
  <si>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</si>
  <si>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</si>
  <si>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</si>
  <si>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</si>
  <si>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</si>
  <si>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</si>
  <si>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</si>
  <si>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</si>
  <si>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</si>
  <si>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</si>
  <si>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</si>
  <si>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</si>
  <si>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</si>
  <si>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</si>
  <si>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</si>
  <si>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</si>
  <si>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</si>
  <si>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</si>
  <si>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</si>
  <si>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</si>
  <si>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</si>
  <si>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</si>
  <si>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</si>
  <si>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</si>
  <si>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</si>
  <si>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</si>
  <si>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</si>
  <si>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</si>
  <si>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</si>
  <si>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</si>
  <si>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</si>
  <si>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</si>
  <si>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</si>
  <si>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</si>
  <si>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</si>
  <si>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</si>
  <si>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</si>
  <si>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</si>
  <si>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</si>
  <si>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</si>
  <si>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</si>
  <si>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</si>
  <si>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</si>
  <si>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</si>
  <si>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</si>
  <si>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</si>
  <si>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</si>
  <si>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</si>
  <si>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</si>
  <si>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</si>
  <si>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</si>
  <si>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</si>
  <si>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</si>
  <si>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</si>
  <si>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</si>
  <si>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</si>
  <si>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</si>
  <si>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</si>
  <si>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</si>
  <si>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</si>
  <si>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</si>
  <si>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</si>
  <si>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</si>
  <si>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</si>
  <si>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</si>
  <si>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</si>
  <si>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</si>
  <si>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</si>
  <si>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</si>
  <si>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</si>
  <si>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</si>
  <si>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</si>
  <si>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</si>
  <si>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</si>
  <si>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</si>
  <si>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</si>
  <si>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</si>
  <si>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</si>
  <si>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</si>
  <si>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</si>
  <si>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</si>
  <si>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</si>
  <si>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</si>
  <si>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</si>
  <si>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</si>
  <si>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</si>
  <si>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</si>
  <si>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</si>
  <si>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</si>
  <si>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</si>
  <si>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</si>
  <si>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</si>
  <si>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</si>
  <si>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</si>
  <si>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</si>
  <si>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</si>
  <si>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</si>
  <si>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</si>
  <si>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</si>
  <si>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</si>
  <si>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</si>
  <si>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</si>
  <si>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</si>
  <si>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</si>
  <si>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</si>
  <si>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</si>
  <si>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</si>
  <si>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</si>
  <si>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</si>
  <si>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</si>
  <si>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</si>
  <si>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</si>
  <si>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</si>
  <si>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</si>
  <si>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</si>
  <si>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</si>
  <si>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</si>
  <si>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</si>
  <si>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</si>
  <si>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</si>
  <si>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</si>
  <si>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</si>
  <si>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</si>
  <si>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</si>
  <si>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</si>
  <si>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</si>
  <si>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</si>
  <si>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</si>
  <si>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</si>
  <si>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</si>
  <si>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</si>
  <si>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</si>
  <si>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</si>
  <si>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</si>
  <si>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</si>
  <si>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</si>
  <si>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</si>
  <si>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</si>
  <si>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</si>
  <si>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</si>
  <si>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</si>
  <si>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</si>
  <si>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</si>
  <si>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</si>
  <si>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</si>
  <si>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</si>
  <si>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</si>
  <si>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</si>
  <si>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</si>
  <si>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</si>
  <si>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</si>
  <si>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</si>
  <si>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</si>
  <si>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</si>
  <si>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</si>
  <si>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</si>
  <si>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</si>
  <si>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</si>
  <si>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</si>
  <si>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</si>
  <si>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</si>
  <si>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</si>
  <si>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</si>
  <si>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</si>
  <si>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</si>
  <si>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</si>
  <si>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</si>
  <si>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</si>
  <si>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</si>
  <si>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</si>
  <si>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</si>
  <si>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</si>
  <si>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</si>
  <si>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</si>
  <si>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</si>
  <si>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</si>
  <si>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</si>
  <si>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</si>
  <si>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</si>
  <si>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</si>
  <si>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</si>
  <si>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</si>
  <si>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</si>
  <si>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</si>
  <si>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</si>
  <si>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</si>
  <si>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</si>
  <si>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</si>
  <si>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</si>
  <si>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</si>
  <si>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</si>
  <si>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</si>
  <si>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</si>
  <si>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</si>
  <si>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</si>
  <si>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</si>
  <si>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</si>
  <si>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</si>
  <si>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</si>
  <si>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</si>
  <si>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</si>
  <si>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</si>
  <si>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</si>
  <si>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</si>
  <si>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</si>
  <si>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</si>
  <si>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</si>
  <si>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</si>
  <si>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</si>
  <si>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</si>
  <si>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</si>
  <si>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</si>
  <si>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</si>
  <si>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</si>
  <si>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</si>
  <si>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</si>
  <si>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</si>
  <si>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</si>
  <si>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</si>
  <si>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</si>
  <si>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</si>
  <si>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</si>
  <si>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</si>
  <si>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</si>
  <si>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</si>
  <si>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</si>
  <si>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</si>
  <si>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</si>
  <si>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</si>
  <si>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</si>
  <si>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</si>
  <si>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</si>
  <si>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</si>
  <si>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</si>
  <si>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</si>
  <si>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</si>
  <si>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</si>
  <si>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</si>
  <si>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</si>
  <si>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</si>
  <si>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</si>
  <si>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</si>
  <si>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</si>
  <si>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</si>
  <si>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</si>
  <si>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</si>
  <si>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</si>
  <si>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</si>
  <si>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</si>
  <si>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</si>
  <si>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</si>
  <si>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</si>
  <si>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</si>
  <si>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</si>
  <si>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</si>
  <si>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</si>
  <si>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</si>
  <si>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</si>
  <si>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</si>
  <si>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</si>
  <si>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</si>
  <si>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</si>
  <si>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</si>
  <si>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</si>
  <si>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</si>
  <si>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</si>
  <si>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</si>
  <si>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</si>
  <si>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</si>
  <si>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</si>
  <si>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</si>
  <si>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</si>
  <si>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</si>
  <si>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</si>
  <si>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</si>
  <si>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</si>
  <si>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</si>
  <si>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</si>
  <si>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</si>
  <si>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</si>
  <si>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</si>
  <si>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</si>
  <si>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</si>
  <si>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</si>
  <si>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</si>
  <si>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</si>
  <si>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</si>
  <si>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</si>
  <si>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</si>
  <si>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</si>
  <si>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</si>
  <si>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</si>
  <si>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</si>
  <si>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</si>
  <si>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</si>
  <si>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</si>
  <si>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</si>
  <si>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</si>
  <si>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</si>
  <si>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</si>
  <si>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</si>
  <si>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</si>
  <si>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</si>
  <si>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</si>
  <si>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</si>
  <si>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</si>
  <si>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</si>
  <si>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</si>
  <si>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</si>
  <si>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</si>
  <si>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</si>
  <si>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</si>
  <si>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</si>
  <si>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</si>
  <si>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</si>
  <si>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</si>
  <si>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</si>
  <si>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</si>
  <si>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</si>
  <si>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</si>
  <si>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</si>
  <si>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</si>
  <si>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</si>
  <si>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</si>
  <si>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</si>
  <si>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</si>
  <si>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</si>
  <si>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</si>
  <si>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</si>
  <si>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</si>
  <si>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</si>
  <si>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</si>
  <si>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</si>
  <si>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</si>
  <si>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</si>
  <si>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</si>
  <si>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</si>
  <si>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</si>
  <si>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</si>
  <si>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</si>
  <si>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</si>
  <si>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</si>
  <si>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</si>
  <si>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</si>
  <si>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</si>
  <si>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</si>
  <si>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</si>
  <si>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</si>
  <si>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</si>
  <si>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</si>
  <si>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</si>
  <si>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</si>
  <si>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</si>
  <si>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</si>
  <si>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</si>
  <si>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</si>
  <si>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</si>
  <si>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</si>
  <si>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</si>
  <si>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</si>
  <si>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</si>
  <si>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</si>
  <si>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</si>
  <si>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</si>
  <si>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</si>
  <si>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</si>
  <si>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</si>
  <si>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</si>
  <si>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</si>
  <si>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</si>
  <si>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</si>
  <si>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</si>
  <si>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</si>
  <si>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</si>
  <si>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</si>
  <si>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</si>
  <si>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</si>
  <si>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</si>
  <si>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</si>
  <si>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</si>
  <si>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</si>
  <si>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</si>
  <si>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</si>
  <si>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</si>
  <si>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</si>
  <si>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</si>
  <si>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</si>
  <si>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</si>
  <si>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</si>
  <si>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</si>
  <si>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</si>
  <si>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</si>
  <si>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</si>
  <si>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</si>
  <si>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</si>
  <si>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</si>
  <si>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</si>
  <si>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</si>
  <si>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</si>
  <si>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</si>
  <si>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</si>
  <si>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</si>
  <si>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</si>
  <si>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</si>
  <si>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</si>
  <si>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</si>
  <si>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</si>
  <si>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</si>
  <si>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</si>
  <si>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</si>
  <si>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</si>
  <si>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</si>
  <si>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</si>
  <si>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</si>
  <si>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</si>
  <si>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</si>
  <si>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</si>
  <si>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</si>
  <si>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</si>
  <si>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</si>
  <si>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</si>
  <si>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</si>
  <si>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</si>
  <si>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</si>
  <si>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</si>
  <si>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</si>
  <si>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</si>
  <si>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</si>
  <si>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</si>
  <si>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</si>
  <si>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</si>
  <si>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</si>
  <si>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</si>
  <si>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</si>
  <si>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</si>
  <si>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</si>
  <si>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</si>
  <si>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</si>
  <si>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</si>
  <si>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</si>
  <si>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</si>
  <si>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</si>
  <si>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</si>
  <si>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</si>
  <si>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</si>
  <si>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</si>
  <si>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</si>
  <si>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</si>
  <si>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</si>
  <si>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</si>
  <si>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</si>
  <si>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</si>
  <si>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</si>
  <si>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</si>
  <si>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</si>
  <si>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</si>
  <si>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</si>
  <si>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</si>
  <si>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</si>
  <si>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</si>
  <si>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</si>
  <si>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</si>
  <si>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</si>
  <si>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</si>
  <si>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</si>
  <si>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</si>
  <si>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</si>
  <si>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</si>
  <si>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</si>
  <si>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</si>
  <si>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</si>
  <si>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</si>
  <si>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</si>
  <si>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</si>
  <si>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</si>
  <si>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</si>
  <si>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</si>
  <si>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</si>
  <si>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</si>
  <si>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</si>
  <si>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</si>
  <si>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</si>
  <si>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</si>
  <si>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</si>
  <si>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</si>
  <si>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</si>
  <si>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</si>
  <si>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</si>
  <si>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</si>
  <si>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</si>
  <si>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</si>
  <si>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</si>
  <si>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</si>
  <si>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</si>
  <si>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</si>
  <si>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</si>
  <si>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</si>
  <si>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</si>
  <si>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</si>
  <si>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</si>
  <si>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</si>
  <si>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</si>
  <si>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</si>
  <si>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</si>
  <si>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</si>
  <si>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</si>
  <si>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</si>
  <si>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</si>
  <si>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</si>
  <si>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</si>
  <si>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</si>
  <si>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</si>
  <si>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</si>
  <si>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</si>
  <si>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</si>
  <si>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</si>
  <si>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</si>
  <si>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</si>
  <si>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</si>
  <si>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</si>
  <si>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</si>
  <si>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</si>
  <si>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</si>
  <si>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</si>
  <si>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</si>
  <si>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</si>
  <si>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</si>
  <si>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</si>
  <si>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</si>
  <si>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</si>
  <si>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</si>
  <si>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</si>
  <si>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</si>
  <si>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</si>
  <si>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</si>
  <si>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</si>
  <si>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</si>
  <si>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</si>
  <si>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</si>
  <si>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</si>
  <si>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</si>
  <si>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</si>
  <si>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</si>
  <si>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</si>
  <si>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</si>
  <si>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</si>
  <si>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</si>
  <si>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</si>
  <si>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</si>
  <si>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</si>
  <si>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</si>
  <si>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</si>
  <si>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</si>
  <si>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</si>
  <si>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</si>
  <si>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</si>
  <si>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</si>
  <si>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</si>
  <si>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</si>
  <si>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</si>
  <si>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</si>
  <si>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</si>
  <si>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</si>
  <si>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</si>
  <si>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</si>
  <si>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</si>
  <si>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</si>
  <si>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</si>
  <si>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</si>
  <si>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</si>
  <si>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</si>
  <si>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</si>
  <si>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</si>
  <si>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</si>
  <si>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</si>
  <si>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</si>
  <si>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</si>
  <si>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</si>
  <si>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</si>
  <si>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</si>
  <si>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</si>
  <si>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</si>
  <si>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</si>
  <si>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</si>
  <si>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</si>
  <si>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</si>
  <si>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</si>
  <si>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</si>
  <si>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</si>
  <si>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</si>
  <si>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</si>
  <si>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</si>
  <si>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</si>
  <si>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</si>
  <si>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</si>
  <si>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</si>
  <si>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</si>
  <si>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</si>
  <si>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</si>
  <si>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</si>
  <si>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</si>
  <si>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</si>
  <si>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</si>
  <si>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</si>
  <si>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</si>
  <si>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</si>
  <si>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</si>
  <si>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</si>
  <si>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</si>
  <si>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</si>
  <si>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</si>
  <si>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</si>
  <si>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</si>
  <si>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</si>
  <si>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</si>
  <si>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</si>
  <si>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</si>
  <si>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</si>
  <si>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</si>
  <si>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</si>
  <si>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</si>
  <si>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</si>
  <si>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</si>
  <si>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</si>
  <si>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</si>
  <si>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</si>
  <si>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</si>
  <si>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</si>
  <si>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</si>
  <si>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</si>
  <si>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</si>
  <si>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</si>
  <si>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</si>
  <si>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</si>
  <si>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</si>
  <si>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</si>
  <si>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</si>
  <si>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</si>
  <si>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</si>
  <si>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</si>
  <si>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</si>
  <si>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</si>
  <si>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</si>
  <si>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</si>
  <si>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</si>
  <si>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</si>
  <si>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</si>
  <si>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</si>
  <si>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</si>
  <si>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</si>
  <si>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</si>
  <si>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</si>
  <si>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</si>
  <si>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</si>
  <si>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</si>
  <si>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</si>
  <si>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</si>
  <si>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</si>
  <si>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</si>
  <si>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</si>
  <si>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</si>
  <si>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</si>
  <si>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</si>
  <si>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</si>
  <si>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</si>
  <si>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</si>
  <si>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</si>
  <si>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</si>
  <si>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</si>
  <si>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</si>
  <si>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</si>
  <si>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</si>
  <si>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</si>
  <si>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</si>
  <si>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</si>
  <si>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</si>
  <si>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</si>
  <si>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</si>
  <si>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</si>
  <si>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</si>
  <si>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</si>
  <si>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</si>
  <si>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</si>
  <si>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</si>
  <si>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</si>
  <si>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</si>
  <si>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</si>
  <si>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</si>
  <si>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</si>
  <si>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</si>
  <si>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</si>
  <si>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</si>
  <si>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</si>
  <si>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</si>
  <si>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</si>
  <si>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</si>
  <si>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</si>
  <si>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</si>
  <si>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</si>
  <si>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</si>
  <si>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</si>
  <si>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</si>
  <si>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</si>
  <si>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</si>
  <si>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</si>
  <si>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</si>
  <si>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</si>
  <si>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</si>
  <si>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</si>
  <si>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</si>
  <si>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</si>
  <si>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</si>
  <si>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</si>
  <si>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</si>
  <si>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</si>
  <si>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</si>
  <si>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</si>
  <si>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</si>
  <si>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</si>
  <si>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</si>
  <si>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</si>
  <si>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</si>
  <si>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</si>
  <si>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</si>
  <si>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</si>
  <si>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</si>
  <si>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</si>
  <si>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</si>
  <si>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</si>
  <si>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</si>
  <si>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</si>
  <si>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</si>
  <si>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</si>
  <si>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</si>
  <si>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</si>
  <si>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</si>
  <si>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</si>
  <si>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</si>
  <si>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</si>
  <si>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</si>
  <si>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</si>
  <si>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</si>
  <si>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</si>
  <si>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</si>
  <si>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</si>
  <si>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</si>
  <si>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</si>
  <si>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</si>
  <si>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</si>
  <si>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</si>
  <si>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</si>
  <si>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</si>
  <si>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</si>
  <si>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</si>
  <si>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</si>
  <si>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</si>
  <si>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</si>
  <si>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</si>
  <si>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</si>
  <si>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</si>
  <si>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</si>
  <si>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</si>
  <si>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</si>
  <si>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</si>
  <si>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</si>
  <si>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</si>
  <si>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</si>
  <si>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</si>
  <si>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</si>
  <si>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</si>
  <si>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</si>
  <si>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</si>
  <si>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</si>
  <si>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</si>
  <si>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</si>
  <si>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</si>
  <si>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</si>
  <si>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</si>
  <si>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</si>
  <si>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</si>
  <si>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</si>
  <si>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</si>
  <si>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</si>
  <si>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</si>
  <si>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</si>
  <si>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</si>
  <si>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</si>
  <si>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</si>
  <si>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</si>
  <si>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</si>
  <si>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</si>
  <si>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</si>
  <si>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</si>
  <si>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</si>
  <si>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</si>
  <si>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</si>
  <si>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</si>
  <si>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</si>
  <si>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</si>
  <si>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</si>
  <si>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</si>
  <si>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</si>
  <si>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</si>
  <si>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</si>
  <si>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</si>
  <si>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</si>
  <si>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</si>
  <si>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</si>
  <si>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</si>
  <si>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</si>
  <si>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</si>
  <si>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</si>
  <si>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</si>
  <si>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</si>
  <si>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</si>
  <si>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</si>
  <si>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</si>
  <si>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</si>
  <si>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</si>
  <si>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</si>
  <si>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</si>
  <si>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</si>
  <si>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</si>
  <si>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</si>
  <si>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</si>
  <si>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</si>
  <si>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</si>
  <si>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</si>
  <si>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</si>
  <si>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</si>
  <si>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</si>
  <si>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</si>
  <si>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</si>
  <si>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</si>
  <si>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</si>
  <si>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</si>
  <si>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</si>
  <si>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</si>
  <si>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</si>
  <si>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</si>
  <si>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</si>
  <si>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</si>
  <si>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</si>
  <si>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</si>
  <si>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</si>
  <si>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</si>
  <si>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</si>
  <si>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</si>
  <si>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</si>
  <si>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</si>
  <si>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</si>
  <si>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</si>
  <si>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</si>
  <si>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</si>
  <si>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</si>
  <si>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</si>
  <si>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</si>
  <si>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</si>
  <si>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</si>
  <si>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</si>
  <si>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</si>
  <si>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</si>
  <si>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</si>
  <si>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</si>
  <si>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</si>
  <si>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</si>
  <si>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</si>
  <si>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</si>
  <si>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</si>
  <si>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</si>
  <si>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</si>
  <si>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</si>
  <si>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</si>
  <si>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</si>
  <si>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</si>
  <si>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</si>
  <si>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</si>
  <si>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</si>
  <si>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</si>
  <si>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</si>
  <si>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</si>
  <si>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</si>
  <si>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</si>
  <si>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</si>
  <si>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</si>
  <si>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</si>
  <si>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</si>
  <si>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</si>
  <si>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</si>
  <si>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</si>
  <si>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</si>
  <si>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</si>
  <si>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</si>
  <si>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</si>
  <si>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</si>
  <si>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</si>
  <si>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</si>
  <si>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</si>
  <si>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</si>
  <si>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</si>
  <si>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</si>
  <si>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</si>
  <si>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</si>
  <si>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</si>
  <si>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</si>
  <si>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</si>
  <si>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</si>
  <si>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</si>
  <si>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</si>
  <si>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</si>
  <si>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</si>
  <si>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</si>
  <si>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</si>
  <si>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</si>
  <si>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</si>
  <si>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</si>
  <si>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</si>
  <si>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</si>
  <si>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</si>
  <si>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</si>
  <si>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</si>
  <si>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</si>
  <si>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</si>
  <si>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</si>
  <si>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</si>
  <si>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</si>
  <si>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</si>
  <si>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</si>
  <si>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</si>
  <si>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</si>
  <si>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</si>
  <si>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</si>
  <si>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</si>
  <si>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</si>
  <si>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</si>
  <si>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</si>
  <si>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</si>
  <si>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</si>
  <si>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</si>
  <si>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</si>
  <si>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</si>
  <si>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</si>
  <si>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</si>
  <si>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</si>
  <si>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</si>
  <si>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</si>
  <si>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</si>
  <si>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</si>
  <si>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</si>
  <si>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</si>
  <si>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</si>
  <si>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</si>
  <si>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</si>
  <si>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</si>
  <si>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</si>
  <si>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</si>
  <si>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</si>
  <si>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</si>
  <si>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</si>
  <si>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</si>
  <si>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</si>
  <si>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</si>
  <si>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</si>
  <si>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</si>
  <si>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</si>
  <si>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</si>
  <si>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</si>
  <si>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</si>
  <si>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</si>
  <si>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</si>
  <si>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</si>
  <si>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</si>
  <si>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</si>
  <si>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</si>
  <si>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</si>
  <si>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</si>
  <si>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</si>
  <si>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</si>
  <si>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</si>
  <si>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</si>
  <si>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</si>
  <si>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</si>
  <si>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</si>
  <si>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</si>
  <si>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</si>
  <si>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</si>
  <si>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</si>
  <si>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</si>
  <si>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</si>
  <si>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</si>
  <si>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</si>
  <si>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</si>
  <si>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</si>
  <si>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</si>
  <si>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</si>
  <si>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</si>
  <si>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</si>
  <si>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</si>
  <si>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</si>
  <si>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</si>
  <si>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</si>
  <si>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</si>
  <si>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</si>
  <si>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</si>
  <si>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</si>
  <si>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</si>
  <si>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</si>
  <si>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</si>
  <si>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</si>
  <si>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</si>
  <si>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</si>
  <si>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</si>
  <si>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</si>
  <si>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</si>
  <si>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</si>
  <si>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</si>
  <si>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</si>
  <si>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</si>
  <si>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</si>
  <si>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</si>
  <si>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</si>
  <si>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</si>
  <si>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</si>
  <si>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</si>
  <si>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</si>
  <si>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</si>
  <si>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</si>
  <si>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</si>
  <si>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</si>
  <si>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</si>
  <si>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</si>
  <si>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</si>
  <si>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</si>
  <si>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</si>
  <si>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</si>
  <si>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</si>
  <si>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</si>
  <si>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</si>
  <si>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</si>
  <si>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</si>
  <si>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</si>
  <si>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</si>
  <si>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</si>
  <si>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</si>
  <si>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</si>
  <si>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</si>
  <si>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</si>
  <si>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</si>
  <si>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</si>
  <si>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</si>
  <si>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</si>
  <si>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</si>
  <si>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</si>
  <si>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</si>
  <si>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</si>
  <si>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</si>
  <si>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</si>
  <si>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</si>
  <si>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</si>
  <si>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</si>
  <si>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</si>
  <si>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</si>
  <si>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</si>
  <si>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</si>
  <si>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</si>
  <si>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</si>
  <si>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</si>
  <si>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</si>
  <si>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</si>
  <si>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</si>
  <si>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</si>
  <si>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</si>
  <si>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</si>
  <si>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</si>
  <si>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</si>
  <si>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</si>
  <si>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</si>
  <si>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</si>
  <si>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</si>
  <si>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</si>
  <si>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</si>
  <si>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</si>
  <si>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</si>
  <si>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</si>
  <si>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</si>
  <si>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</si>
  <si>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</si>
  <si>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</si>
  <si>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</si>
  <si>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</si>
  <si>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</si>
  <si>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</si>
  <si>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</si>
  <si>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</si>
  <si>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</si>
  <si>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</si>
  <si>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</si>
  <si>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</si>
  <si>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</si>
  <si>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</si>
  <si>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</si>
  <si>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</si>
  <si>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</si>
  <si>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</si>
  <si>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</si>
  <si>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</si>
  <si>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</si>
  <si>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</si>
  <si>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</si>
  <si>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</si>
  <si>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</si>
  <si>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</si>
  <si>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</si>
  <si>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</si>
  <si>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</si>
  <si>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</si>
  <si>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</si>
  <si>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</si>
  <si>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</si>
  <si>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</si>
  <si>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</si>
  <si>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</si>
  <si>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</si>
  <si>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</si>
  <si>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</si>
  <si>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</si>
  <si>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</si>
  <si>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</si>
  <si>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</si>
  <si>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</si>
  <si>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</si>
  <si>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</si>
  <si>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</si>
  <si>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</si>
  <si>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</si>
  <si>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</si>
  <si>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</si>
  <si>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</si>
  <si>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</si>
  <si>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</si>
  <si>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</si>
  <si>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</si>
  <si>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</si>
  <si>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</si>
  <si>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</si>
  <si>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</si>
  <si>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</si>
  <si>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</si>
  <si>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</si>
  <si>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</si>
  <si>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</si>
  <si>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</si>
  <si>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</si>
  <si>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</si>
  <si>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</si>
  <si>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</si>
  <si>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</si>
  <si>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</si>
  <si>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</si>
  <si>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</si>
  <si>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</si>
  <si>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</si>
  <si>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</si>
  <si>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</si>
  <si>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</si>
  <si>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</si>
  <si>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</si>
  <si>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</si>
  <si>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</si>
  <si>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</si>
  <si>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</si>
  <si>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</si>
  <si>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</si>
  <si>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</si>
  <si>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</si>
  <si>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</si>
  <si>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</si>
  <si>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</si>
  <si>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</si>
  <si>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</si>
  <si>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</si>
  <si>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</si>
  <si>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</si>
  <si>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</si>
  <si>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</si>
  <si>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</si>
  <si>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</si>
  <si>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</si>
  <si>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</si>
  <si>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</si>
  <si>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</si>
  <si>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</si>
  <si>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</si>
  <si>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</si>
  <si>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</si>
  <si>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</si>
  <si>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</si>
  <si>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</si>
  <si>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</si>
  <si>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</si>
  <si>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</si>
  <si>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</si>
  <si>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</si>
  <si>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</si>
  <si>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</si>
  <si>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</si>
  <si>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</si>
  <si>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</si>
  <si>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</si>
  <si>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</si>
  <si>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</si>
  <si>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</si>
  <si>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</si>
  <si>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</si>
  <si>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</si>
  <si>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</si>
  <si>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</si>
  <si>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</si>
  <si>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</si>
  <si>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</si>
  <si>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</si>
  <si>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</si>
  <si>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</si>
  <si>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</si>
  <si>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</si>
  <si>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</si>
  <si>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</si>
  <si>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</si>
  <si>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</si>
  <si>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</si>
  <si>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</si>
  <si>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</si>
  <si>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</si>
  <si>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</si>
  <si>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</si>
  <si>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</si>
  <si>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</si>
  <si>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</si>
  <si>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</si>
  <si>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</si>
  <si>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</si>
  <si>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</si>
  <si>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</si>
  <si>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</si>
  <si>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</si>
  <si>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</si>
  <si>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</si>
  <si>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</si>
  <si>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</si>
  <si>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</si>
  <si>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</si>
  <si>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</si>
  <si>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</si>
  <si>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</si>
  <si>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</si>
  <si>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</si>
  <si>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</si>
  <si>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</si>
  <si>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</si>
  <si>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</si>
  <si>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</si>
  <si>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</si>
  <si>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</si>
  <si>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</si>
  <si>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</si>
  <si>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</si>
  <si>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</si>
  <si>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</si>
  <si>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</si>
  <si>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</si>
  <si>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</si>
  <si>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</si>
  <si>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</si>
  <si>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</si>
  <si>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</si>
  <si>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</si>
  <si>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</si>
  <si>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</si>
  <si>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</si>
  <si>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</si>
  <si>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</si>
  <si>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</si>
  <si>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</si>
  <si>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</si>
  <si>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</si>
  <si>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</si>
  <si>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</si>
  <si>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</si>
  <si>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</si>
  <si>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</si>
  <si>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</si>
  <si>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</si>
  <si>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</si>
  <si>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</si>
  <si>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</si>
  <si>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</si>
  <si>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</si>
  <si>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</si>
  <si>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</si>
  <si>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</si>
  <si>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</si>
  <si>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</si>
  <si>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</si>
  <si>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</si>
  <si>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</si>
  <si>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</si>
  <si>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</si>
  <si>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</si>
  <si>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</si>
  <si>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</si>
  <si>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</si>
  <si>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</si>
  <si>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</si>
  <si>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</si>
  <si>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</si>
  <si>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</si>
  <si>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</si>
  <si>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</si>
  <si>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</si>
  <si>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</si>
  <si>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</si>
  <si>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</si>
  <si>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</si>
  <si>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</si>
  <si>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</si>
  <si>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</si>
  <si>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</si>
  <si>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</si>
  <si>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</si>
  <si>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</si>
  <si>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</si>
  <si>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</si>
  <si>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</si>
  <si>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</si>
  <si>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</si>
  <si>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</si>
  <si>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</si>
  <si>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</si>
  <si>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</si>
  <si>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</si>
  <si>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</si>
  <si>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</si>
  <si>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</si>
  <si>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</si>
  <si>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</si>
  <si>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</si>
  <si>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</si>
  <si>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</si>
  <si>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</si>
  <si>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</si>
  <si>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</si>
  <si>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</si>
  <si>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</si>
  <si>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</si>
  <si>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</si>
  <si>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</si>
  <si>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</si>
  <si>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</si>
  <si>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</si>
  <si>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</si>
  <si>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</si>
  <si>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</si>
  <si>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</si>
  <si>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</si>
  <si>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</si>
  <si>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</si>
  <si>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</si>
  <si>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</si>
  <si>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</si>
  <si>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</si>
  <si>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</si>
  <si>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</si>
  <si>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</si>
  <si>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</si>
  <si>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</si>
  <si>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</si>
  <si>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</si>
  <si>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</si>
  <si>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</si>
  <si>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</si>
  <si>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</si>
  <si>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</si>
  <si>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</si>
  <si>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</si>
  <si>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</si>
  <si>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</si>
  <si>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</si>
  <si>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</si>
  <si>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</si>
  <si>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</si>
  <si>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</si>
  <si>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</si>
  <si>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</si>
  <si>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</si>
  <si>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</si>
  <si>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</si>
  <si>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</si>
  <si>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</si>
  <si>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</si>
  <si>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</si>
  <si>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</si>
  <si>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</si>
  <si>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</si>
  <si>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</si>
  <si>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</si>
  <si>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</si>
  <si>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</si>
  <si>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</si>
  <si>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</si>
  <si>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</si>
  <si>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</si>
  <si>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</si>
  <si>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</si>
  <si>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</si>
  <si>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</si>
  <si>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</si>
  <si>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</si>
  <si>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</si>
  <si>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</si>
  <si>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</si>
  <si>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</si>
  <si>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</si>
  <si>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</si>
  <si>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</si>
  <si>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</si>
  <si>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</si>
  <si>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</si>
  <si>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</si>
  <si>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</si>
  <si>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</si>
  <si>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</si>
  <si>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</si>
  <si>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</si>
  <si>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</si>
  <si>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</si>
  <si>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</si>
  <si>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</si>
  <si>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</si>
  <si>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</si>
  <si>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</si>
  <si>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</si>
  <si>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</si>
  <si>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</si>
  <si>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</si>
  <si>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</si>
  <si>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</si>
  <si>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</si>
  <si>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</si>
  <si>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</si>
  <si>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</si>
  <si>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</si>
  <si>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</si>
  <si>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</si>
  <si>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</si>
  <si>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</si>
  <si>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</si>
  <si>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</si>
  <si>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</si>
  <si>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</si>
  <si>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</si>
  <si>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</si>
  <si>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</si>
  <si>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</si>
  <si>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</si>
  <si>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</si>
  <si>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</si>
  <si>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</si>
  <si>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</si>
  <si>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</si>
  <si>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</si>
  <si>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</si>
  <si>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</si>
  <si>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</si>
  <si>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</si>
  <si>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</si>
  <si>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</si>
  <si>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</si>
  <si>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</si>
  <si>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</si>
  <si>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</si>
  <si>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</si>
  <si>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</si>
  <si>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</si>
  <si>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</si>
  <si>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</si>
  <si>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</si>
  <si>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</si>
  <si>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</si>
  <si>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</si>
  <si>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</si>
  <si>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</si>
  <si>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</si>
  <si>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</si>
  <si>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</si>
  <si>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</si>
  <si>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</si>
  <si>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</si>
  <si>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</si>
  <si>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</si>
  <si>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</si>
  <si>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</si>
  <si>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</si>
  <si>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</si>
  <si>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</si>
  <si>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</si>
  <si>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</si>
  <si>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</si>
  <si>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</si>
  <si>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</si>
  <si>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</si>
  <si>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</si>
  <si>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</si>
  <si>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</si>
  <si>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</si>
  <si>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</si>
  <si>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</si>
  <si>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</si>
  <si>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</si>
  <si>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</si>
  <si>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</si>
  <si>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</si>
  <si>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</si>
  <si>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</si>
  <si>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</si>
  <si>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</si>
  <si>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</si>
  <si>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</si>
  <si>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</si>
  <si>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</si>
  <si>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</si>
  <si>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</si>
  <si>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</si>
  <si>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</si>
  <si>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</si>
  <si>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</si>
  <si>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</si>
  <si>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</si>
  <si>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</si>
  <si>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</si>
  <si>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</si>
  <si>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</si>
  <si>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</si>
  <si>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</si>
  <si>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</si>
  <si>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</si>
  <si>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</si>
  <si>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</si>
  <si>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</si>
  <si>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</si>
  <si>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</si>
  <si>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</si>
  <si>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</si>
  <si>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</si>
  <si>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</si>
  <si>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</si>
  <si>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</si>
  <si>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</si>
  <si>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</si>
  <si>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</si>
  <si>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</si>
  <si>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</si>
  <si>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</si>
  <si>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</si>
  <si>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</si>
  <si>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</si>
  <si>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</si>
  <si>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</si>
  <si>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</si>
  <si>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</si>
  <si>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</si>
  <si>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</si>
  <si>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</si>
  <si>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</si>
  <si>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</si>
  <si>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</si>
  <si>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</si>
  <si>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</si>
  <si>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</si>
  <si>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</si>
  <si>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</si>
  <si>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</si>
  <si>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</si>
  <si>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</si>
  <si>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</si>
  <si>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</si>
  <si>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</si>
  <si>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</si>
  <si>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</si>
  <si>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</si>
  <si>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</si>
  <si>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</si>
  <si>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</si>
  <si>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</si>
  <si>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</si>
  <si>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</si>
  <si>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</si>
  <si>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</si>
  <si>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</si>
  <si>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</si>
  <si>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</si>
  <si>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</si>
  <si>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</si>
  <si>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</si>
  <si>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</si>
  <si>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</si>
  <si>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</si>
  <si>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</si>
  <si>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</si>
  <si>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</si>
  <si>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</si>
  <si>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</si>
  <si>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</si>
  <si>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</si>
  <si>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</si>
  <si>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</si>
  <si>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</si>
  <si>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</si>
  <si>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</si>
  <si>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</si>
  <si>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</si>
  <si>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</si>
  <si>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</si>
  <si>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</si>
  <si>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</si>
  <si>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</si>
  <si>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</si>
  <si>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</si>
  <si>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</si>
  <si>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</si>
  <si>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</si>
  <si>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</si>
  <si>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</si>
  <si>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</si>
  <si>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</si>
  <si>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</si>
  <si>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</si>
  <si>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</si>
  <si>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</si>
  <si>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</si>
  <si>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</si>
  <si>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</si>
  <si>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</si>
  <si>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</si>
  <si>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</si>
  <si>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</si>
  <si>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</si>
  <si>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</si>
  <si>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</si>
  <si>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</si>
  <si>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</si>
  <si>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</si>
  <si>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</si>
  <si>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</si>
  <si>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</si>
  <si>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</si>
  <si>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</si>
  <si>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</si>
  <si>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</si>
  <si>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</si>
  <si>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</si>
  <si>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</si>
  <si>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</si>
  <si>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</si>
  <si>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</si>
  <si>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</si>
  <si>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</si>
  <si>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</si>
  <si>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</si>
  <si>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</si>
  <si>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</si>
  <si>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</si>
  <si>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</si>
  <si>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</si>
  <si>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</si>
  <si>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</si>
  <si>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</si>
  <si>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</si>
  <si>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</si>
  <si>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</si>
  <si>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</si>
  <si>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</si>
  <si>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</si>
  <si>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</si>
  <si>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</si>
  <si>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</si>
  <si>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</si>
  <si>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</si>
  <si>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</si>
  <si>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</si>
  <si>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</si>
  <si>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</si>
  <si>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</si>
  <si>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</si>
  <si>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</si>
  <si>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</si>
  <si>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</si>
  <si>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</si>
  <si>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</si>
  <si>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</si>
  <si>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</si>
  <si>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</si>
  <si>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</si>
  <si>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</si>
  <si>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</si>
  <si>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</si>
  <si>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</si>
  <si>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</si>
  <si>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</si>
  <si>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</si>
  <si>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</si>
  <si>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</si>
  <si>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</si>
  <si>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</si>
  <si>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</si>
  <si>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</si>
  <si>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</si>
  <si>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</si>
  <si>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</si>
  <si>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</si>
  <si>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</si>
  <si>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</si>
  <si>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</si>
  <si>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</si>
  <si>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</si>
  <si>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</si>
  <si>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</si>
  <si>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</si>
  <si>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</si>
  <si>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</si>
  <si>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</si>
  <si>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</si>
  <si>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</si>
  <si>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</si>
  <si>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</si>
  <si>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</si>
  <si>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</si>
  <si>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</si>
  <si>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</si>
  <si>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</si>
  <si>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</si>
  <si>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</si>
  <si>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</si>
  <si>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</si>
  <si>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</si>
  <si>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</si>
  <si>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</si>
  <si>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</si>
  <si>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</si>
  <si>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</si>
  <si>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</si>
  <si>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</si>
  <si>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</si>
  <si>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</si>
  <si>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</si>
  <si>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</si>
  <si>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</si>
  <si>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</si>
  <si>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</si>
  <si>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</si>
  <si>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</si>
  <si>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</si>
  <si>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</si>
  <si>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</si>
  <si>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</si>
  <si>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</si>
  <si>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</si>
  <si>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</si>
  <si>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</si>
  <si>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</si>
  <si>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</si>
  <si>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</si>
  <si>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</si>
  <si>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</si>
  <si>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</si>
  <si>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</si>
  <si>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</si>
  <si>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</si>
  <si>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</si>
  <si>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</si>
  <si>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</si>
  <si>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</si>
  <si>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</si>
  <si>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</si>
  <si>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</si>
  <si>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</si>
  <si>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</si>
  <si>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</si>
  <si>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</si>
  <si>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</si>
  <si>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</si>
  <si>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</si>
  <si>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</si>
  <si>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</si>
  <si>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</si>
  <si>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</si>
  <si>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</si>
  <si>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</si>
  <si>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</si>
  <si>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</si>
  <si>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</si>
  <si>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</si>
  <si>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</si>
  <si>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</si>
  <si>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</si>
  <si>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</si>
  <si>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</si>
  <si>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</si>
  <si>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</si>
  <si>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</si>
  <si>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</si>
  <si>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</si>
  <si>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</si>
  <si>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</si>
  <si>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</si>
  <si>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</si>
  <si>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</si>
  <si>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</si>
  <si>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</si>
  <si>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</si>
  <si>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</si>
  <si>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</si>
  <si>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</si>
  <si>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</si>
  <si>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</si>
  <si>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</si>
  <si>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</si>
  <si>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</si>
  <si>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</si>
  <si>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</si>
  <si>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</si>
  <si>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</si>
  <si>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</si>
  <si>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</si>
  <si>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</si>
  <si>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</si>
  <si>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</si>
  <si>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</si>
  <si>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</si>
  <si>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</si>
  <si>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</si>
  <si>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</si>
  <si>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</si>
  <si>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</si>
  <si>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</si>
  <si>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</si>
  <si>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</si>
  <si>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</si>
  <si>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</si>
  <si>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</si>
  <si>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</si>
  <si>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</si>
  <si>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</si>
  <si>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</si>
  <si>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</si>
  <si>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</si>
  <si>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</si>
  <si>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</si>
  <si>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</si>
  <si>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</si>
  <si>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</si>
  <si>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</si>
  <si>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</si>
  <si>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</si>
  <si>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</si>
  <si>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</si>
  <si>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</si>
  <si>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</si>
  <si>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</si>
  <si>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</si>
  <si>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</si>
  <si>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</si>
  <si>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</si>
  <si>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</si>
  <si>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</si>
  <si>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</si>
  <si>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</si>
  <si>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</si>
  <si>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</si>
  <si>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</si>
  <si>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</si>
  <si>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</si>
  <si>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</si>
  <si>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</si>
  <si>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</si>
  <si>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</si>
  <si>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</si>
  <si>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</si>
  <si>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</si>
  <si>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</si>
  <si>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</si>
  <si>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</si>
  <si>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</si>
  <si>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</si>
  <si>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</si>
  <si>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</si>
  <si>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</si>
  <si>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</si>
  <si>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</si>
  <si>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</si>
  <si>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</si>
  <si>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</si>
  <si>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</si>
  <si>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</si>
  <si>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</si>
  <si>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</si>
  <si>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</si>
  <si>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</si>
  <si>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</si>
  <si>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</si>
  <si>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</si>
  <si>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</si>
  <si>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</si>
  <si>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</si>
  <si>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</si>
  <si>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</si>
  <si>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</si>
  <si>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</si>
  <si>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</si>
  <si>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</si>
  <si>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</si>
  <si>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</si>
  <si>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</si>
  <si>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</si>
  <si>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</si>
  <si>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</si>
  <si>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</si>
  <si>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</si>
  <si>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</si>
  <si>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</si>
  <si>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</si>
  <si>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</si>
  <si>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</si>
  <si>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</si>
  <si>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</si>
  <si>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</si>
  <si>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</si>
  <si>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</si>
  <si>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</si>
  <si>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</si>
  <si>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</si>
  <si>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</si>
  <si>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</si>
  <si>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</si>
  <si>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</si>
  <si>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</si>
  <si>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</si>
  <si>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</si>
  <si>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</si>
  <si>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</si>
  <si>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</si>
  <si>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</si>
  <si>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</si>
  <si>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</si>
  <si>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</si>
  <si>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</si>
  <si>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</si>
  <si>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</si>
  <si>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</si>
  <si>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</si>
  <si>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</si>
  <si>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</si>
  <si>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</si>
  <si>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</si>
  <si>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</si>
  <si>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</si>
  <si>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</si>
  <si>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</si>
  <si>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</si>
  <si>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</si>
  <si>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</si>
  <si>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</si>
  <si>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</si>
  <si>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</si>
  <si>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</si>
  <si>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</si>
  <si>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</si>
  <si>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</si>
  <si>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</si>
  <si>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</si>
  <si>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</si>
  <si>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</si>
  <si>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</si>
  <si>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</si>
  <si>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</si>
  <si>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</si>
  <si>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</si>
  <si>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</si>
  <si>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</si>
  <si>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</si>
  <si>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</si>
  <si>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</si>
  <si>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</si>
  <si>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</si>
  <si>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</si>
  <si>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</si>
  <si>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</si>
  <si>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</si>
  <si>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</si>
  <si>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</si>
  <si>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</si>
  <si>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</si>
  <si>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</si>
  <si>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</si>
  <si>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</si>
  <si>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</si>
  <si>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</si>
  <si>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</si>
  <si>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</si>
  <si>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</si>
  <si>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</si>
  <si>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</si>
  <si>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</si>
  <si>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</si>
  <si>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</si>
  <si>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</si>
  <si>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</si>
  <si>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</si>
  <si>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</si>
  <si>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</si>
  <si>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</si>
  <si>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</si>
  <si>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</si>
  <si>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</si>
  <si>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</si>
  <si>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</si>
  <si>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</si>
  <si>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</si>
  <si>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</si>
  <si>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</si>
  <si>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</si>
  <si>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</si>
  <si>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</si>
  <si>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</si>
  <si>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</si>
  <si>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</si>
  <si>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</si>
  <si>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</si>
  <si>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</si>
  <si>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</si>
  <si>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</si>
  <si>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</si>
  <si>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</si>
  <si>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</si>
  <si>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</si>
  <si>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</si>
  <si>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</si>
  <si>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</si>
  <si>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</si>
  <si>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</si>
  <si>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</si>
  <si>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</si>
  <si>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</si>
  <si>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</si>
  <si>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</si>
  <si>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</si>
  <si>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</si>
  <si>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</si>
  <si>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</si>
  <si>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</si>
  <si>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</si>
  <si>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</si>
  <si>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</si>
  <si>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</si>
  <si>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</si>
  <si>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</si>
  <si>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</si>
  <si>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</si>
  <si>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</si>
  <si>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</si>
  <si>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</si>
  <si>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</si>
  <si>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</si>
  <si>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</si>
  <si>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</si>
  <si>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</si>
  <si>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</si>
  <si>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</si>
  <si>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</si>
  <si>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</si>
  <si>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</si>
  <si>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</si>
  <si>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</si>
  <si>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</si>
  <si>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</si>
  <si>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</si>
  <si>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</si>
  <si>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</si>
  <si>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</si>
  <si>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</si>
  <si>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</si>
  <si>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</si>
  <si>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</si>
  <si>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</si>
  <si>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</si>
  <si>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</si>
  <si>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</si>
  <si>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</si>
  <si>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</si>
  <si>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</si>
  <si>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</si>
  <si>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</si>
  <si>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</si>
  <si>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</si>
  <si>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</si>
  <si>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</si>
  <si>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</si>
  <si>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</si>
  <si>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</si>
  <si>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</si>
  <si>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</si>
  <si>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</si>
  <si>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</si>
  <si>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</si>
  <si>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</si>
  <si>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</si>
  <si>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</si>
  <si>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</si>
  <si>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</si>
  <si>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</si>
  <si>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</si>
  <si>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</si>
  <si>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</si>
  <si>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</si>
  <si>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</si>
  <si>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</si>
  <si>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</si>
  <si>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</si>
  <si>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</si>
  <si>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</si>
  <si>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</si>
  <si>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</si>
  <si>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</si>
  <si>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</si>
  <si>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</si>
  <si>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</si>
  <si>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</si>
  <si>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</si>
  <si>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</si>
  <si>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</si>
  <si>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</si>
  <si>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</si>
  <si>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</si>
  <si>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</si>
  <si>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</si>
  <si>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</si>
  <si>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</si>
  <si>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</si>
  <si>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</si>
  <si>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</si>
  <si>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</si>
  <si>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</si>
  <si>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</si>
  <si>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</si>
  <si>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</si>
  <si>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</si>
  <si>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</si>
  <si>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</si>
  <si>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</si>
  <si>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</si>
  <si>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</si>
  <si>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</si>
  <si>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</si>
  <si>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</si>
  <si>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</si>
  <si>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</si>
  <si>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</si>
  <si>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</si>
  <si>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</si>
  <si>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</si>
  <si>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</si>
  <si>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</si>
  <si>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</si>
  <si>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</si>
  <si>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</si>
  <si>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</si>
  <si>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</si>
  <si>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</si>
  <si>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</si>
  <si>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</si>
  <si>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</si>
  <si>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</si>
  <si>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</si>
  <si>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</si>
  <si>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</si>
  <si>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</si>
  <si>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</si>
  <si>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</si>
  <si>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</si>
  <si>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</si>
  <si>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</si>
  <si>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</si>
  <si>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</si>
  <si>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</si>
  <si>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</si>
  <si>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</si>
  <si>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</si>
  <si>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</si>
  <si>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</si>
  <si>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</si>
  <si>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</si>
  <si>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</si>
  <si>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</si>
  <si>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</si>
  <si>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</si>
  <si>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</si>
  <si>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</si>
  <si>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</si>
  <si>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</si>
  <si>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</si>
  <si>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</si>
  <si>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</si>
  <si>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</si>
  <si>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</si>
  <si>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</si>
  <si>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</si>
  <si>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</si>
  <si>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</si>
  <si>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</si>
  <si>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</si>
  <si>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</si>
  <si>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</si>
  <si>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</si>
  <si>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</si>
  <si>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</si>
  <si>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</si>
  <si>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</si>
  <si>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</si>
  <si>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</si>
  <si>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</si>
  <si>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</si>
  <si>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</si>
  <si>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</si>
  <si>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</si>
  <si>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</si>
  <si>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</si>
  <si>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</si>
  <si>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</si>
  <si>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</si>
  <si>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</si>
  <si>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</si>
  <si>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</si>
  <si>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</si>
  <si>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</si>
  <si>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</si>
  <si>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</si>
  <si>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</si>
  <si>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</si>
  <si>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</si>
  <si>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</si>
  <si>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</si>
  <si>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</si>
  <si>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</si>
  <si>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</si>
  <si>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</si>
  <si>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</si>
  <si>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</si>
  <si>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</si>
  <si>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</si>
  <si>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</si>
  <si>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</si>
  <si>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</si>
  <si>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</si>
  <si>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</si>
  <si>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</si>
  <si>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</si>
  <si>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</si>
  <si>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</si>
  <si>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</si>
  <si>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</si>
  <si>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</si>
  <si>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</si>
  <si>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</si>
  <si>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</si>
  <si>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</si>
  <si>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</si>
  <si>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</si>
  <si>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</si>
  <si>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</si>
  <si>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</si>
  <si>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</si>
  <si>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</si>
  <si>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</si>
  <si>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</si>
  <si>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</si>
  <si>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</si>
  <si>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</si>
  <si>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</si>
  <si>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</si>
  <si>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</si>
  <si>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</si>
  <si>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</si>
  <si>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</si>
  <si>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</si>
  <si>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</si>
  <si>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</si>
  <si>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</si>
  <si>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</si>
  <si>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</si>
  <si>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</si>
  <si>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</si>
  <si>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</si>
  <si>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</si>
  <si>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</si>
  <si>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</si>
  <si>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</si>
  <si>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</si>
  <si>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</si>
  <si>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</si>
  <si>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</si>
  <si>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</si>
  <si>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</si>
  <si>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</si>
  <si>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</si>
  <si>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</si>
  <si>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</si>
  <si>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</si>
  <si>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</si>
  <si>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</si>
  <si>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</si>
  <si>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</si>
  <si>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</si>
  <si>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</si>
  <si>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</si>
  <si>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</si>
  <si>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</si>
  <si>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</si>
  <si>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</si>
  <si>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</si>
  <si>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</si>
  <si>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</si>
  <si>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</si>
  <si>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</si>
  <si>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</si>
  <si>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</si>
  <si>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</si>
  <si>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</si>
  <si>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</si>
  <si>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</si>
  <si>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</si>
  <si>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</si>
  <si>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</si>
  <si>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</si>
  <si>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</si>
  <si>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</si>
  <si>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</si>
  <si>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</si>
  <si>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</si>
  <si>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</si>
  <si>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</si>
  <si>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</si>
  <si>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</si>
  <si>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</si>
  <si>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</si>
  <si>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</si>
  <si>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</si>
  <si>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</si>
  <si>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</si>
  <si>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</si>
  <si>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</si>
  <si>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</si>
  <si>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</si>
  <si>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</si>
  <si>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</si>
  <si>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</si>
  <si>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</si>
  <si>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</si>
  <si>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</si>
  <si>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</si>
  <si>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</si>
  <si>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</si>
  <si>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</si>
  <si>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</si>
  <si>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</si>
  <si>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</si>
  <si>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</si>
  <si>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</si>
  <si>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</si>
  <si>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</si>
  <si>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</si>
  <si>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</si>
  <si>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</si>
  <si>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</si>
  <si>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</si>
  <si>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</si>
  <si>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</si>
  <si>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</si>
  <si>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</si>
  <si>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</si>
  <si>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</si>
  <si>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</si>
  <si>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</si>
  <si>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</si>
  <si>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</si>
  <si>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</si>
  <si>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</si>
  <si>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</si>
  <si>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</si>
  <si>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</si>
  <si>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</si>
  <si>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</si>
  <si>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</si>
  <si>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</si>
  <si>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</si>
  <si>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</si>
  <si>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</si>
  <si>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</si>
  <si>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</si>
  <si>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</si>
  <si>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</si>
  <si>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</si>
  <si>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</si>
  <si>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</si>
  <si>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</si>
  <si>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</si>
  <si>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</si>
  <si>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</si>
  <si>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</si>
  <si>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</si>
  <si>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</si>
  <si>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</si>
  <si>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</si>
  <si>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</si>
  <si>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</si>
  <si>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</si>
  <si>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</si>
  <si>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</si>
  <si>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</si>
  <si>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</si>
  <si>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</si>
  <si>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</si>
  <si>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</si>
  <si>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</si>
  <si>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</si>
  <si>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</si>
  <si>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</si>
  <si>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</si>
  <si>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</si>
  <si>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</si>
  <si>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</si>
  <si>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</si>
  <si>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</si>
  <si>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</si>
  <si>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</si>
  <si>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</si>
  <si>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</si>
  <si>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</si>
  <si>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</si>
  <si>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</si>
  <si>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</si>
  <si>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</si>
  <si>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</si>
  <si>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</si>
  <si>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</si>
  <si>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</si>
  <si>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</si>
  <si>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</si>
  <si>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</si>
  <si>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</si>
  <si>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</si>
  <si>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</si>
  <si>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</si>
  <si>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</si>
  <si>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</si>
  <si>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</si>
  <si>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</si>
  <si>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</si>
  <si>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</si>
  <si>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</si>
  <si>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</si>
  <si>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</si>
  <si>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</si>
  <si>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</si>
  <si>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</si>
  <si>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</si>
  <si>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</si>
  <si>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</si>
  <si>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</si>
  <si>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</si>
  <si>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</si>
  <si>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</si>
  <si>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</si>
  <si>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</si>
  <si>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</si>
  <si>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</si>
  <si>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</si>
  <si>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</si>
  <si>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</si>
  <si>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</si>
  <si>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</si>
  <si>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</si>
  <si>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</si>
  <si>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</si>
  <si>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</si>
  <si>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</si>
  <si>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</si>
  <si>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</si>
  <si>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</si>
  <si>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</si>
  <si>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</si>
  <si>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</si>
  <si>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</si>
  <si>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</si>
  <si>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</si>
  <si>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</si>
  <si>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</si>
  <si>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</si>
  <si>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</si>
  <si>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</si>
  <si>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</si>
  <si>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</si>
  <si>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</si>
  <si>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</si>
  <si>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</si>
  <si>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</si>
  <si>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</si>
  <si>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</si>
  <si>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</si>
  <si>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</si>
  <si>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</si>
  <si>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</si>
  <si>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</si>
  <si>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</si>
  <si>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</si>
  <si>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</si>
  <si>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</si>
  <si>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</si>
  <si>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</si>
  <si>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</si>
  <si>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</si>
  <si>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</si>
  <si>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</si>
  <si>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</si>
  <si>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</si>
  <si>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</si>
  <si>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</si>
  <si>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</si>
  <si>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</si>
  <si>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</si>
  <si>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</si>
  <si>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</si>
  <si>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</si>
  <si>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</si>
  <si>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</si>
  <si>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</si>
  <si>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</si>
  <si>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</si>
  <si>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</si>
  <si>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</si>
  <si>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</si>
  <si>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</si>
  <si>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</si>
  <si>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</si>
  <si>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</si>
  <si>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</si>
  <si>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</si>
  <si>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</si>
  <si>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</si>
  <si>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</si>
  <si>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</si>
  <si>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</si>
  <si>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</si>
  <si>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</si>
  <si>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</si>
  <si>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</si>
  <si>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</si>
  <si>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</si>
  <si>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</si>
  <si>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</si>
  <si>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</si>
  <si>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</si>
  <si>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</si>
  <si>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</si>
  <si>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</si>
  <si>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</si>
  <si>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</si>
  <si>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</si>
  <si>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</si>
  <si>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</si>
  <si>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</si>
  <si>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</si>
  <si>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</si>
  <si>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</si>
  <si>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</si>
  <si>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</si>
  <si>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</si>
  <si>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</si>
  <si>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</si>
  <si>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</si>
  <si>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</si>
  <si>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</si>
  <si>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</si>
  <si>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</si>
  <si>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</si>
  <si>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</si>
  <si>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</si>
  <si>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</si>
  <si>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</si>
  <si>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</si>
  <si>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</si>
  <si>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</si>
  <si>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</si>
  <si>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</si>
  <si>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</si>
  <si>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</si>
  <si>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</si>
  <si>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</si>
  <si>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</si>
  <si>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</si>
  <si>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</si>
  <si>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</si>
  <si>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</si>
  <si>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</si>
  <si>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</si>
  <si>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</si>
  <si>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</si>
  <si>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</si>
  <si>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</si>
  <si>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</si>
  <si>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</si>
  <si>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</si>
  <si>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</si>
  <si>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</si>
  <si>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</si>
  <si>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</si>
  <si>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</si>
  <si>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</si>
  <si>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</si>
  <si>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</si>
  <si>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</si>
  <si>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</si>
  <si>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</si>
  <si>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</si>
  <si>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</si>
  <si>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</si>
  <si>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</si>
  <si>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</si>
  <si>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</si>
  <si>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</si>
  <si>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</si>
  <si>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</si>
  <si>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</si>
  <si>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</si>
  <si>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</si>
  <si>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</si>
  <si>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</si>
  <si>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</si>
  <si>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</si>
  <si>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</si>
  <si>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</si>
  <si>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</si>
  <si>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</si>
  <si>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</si>
  <si>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</si>
  <si>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</si>
  <si>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</si>
  <si>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</si>
  <si>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</si>
  <si>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</si>
  <si>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</si>
  <si>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</si>
  <si>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</si>
  <si>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</si>
  <si>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</si>
  <si>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</si>
  <si>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</si>
  <si>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</si>
  <si>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</si>
  <si>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</si>
  <si>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</si>
  <si>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</si>
  <si>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</si>
  <si>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</si>
  <si>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</si>
  <si>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</si>
  <si>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</si>
  <si>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</si>
  <si>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</si>
  <si>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</si>
  <si>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</si>
  <si>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</si>
  <si>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</si>
  <si>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</si>
  <si>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</si>
  <si>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</si>
  <si>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</si>
  <si>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</si>
  <si>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</si>
  <si>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</si>
  <si>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</si>
  <si>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</si>
  <si>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</si>
  <si>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</si>
  <si>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</si>
  <si>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</si>
  <si>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</si>
  <si>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</si>
  <si>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</si>
  <si>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</si>
  <si>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</si>
  <si>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</si>
  <si>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</si>
  <si>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</si>
  <si>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</si>
  <si>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</si>
  <si>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</si>
  <si>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</si>
  <si>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</si>
  <si>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</si>
  <si>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</si>
  <si>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</si>
  <si>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</si>
  <si>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</si>
  <si>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</si>
  <si>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</si>
  <si>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</si>
  <si>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</si>
  <si>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</si>
  <si>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</si>
  <si>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</si>
  <si>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</si>
  <si>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</si>
  <si>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</si>
  <si>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</si>
  <si>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</si>
  <si>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</si>
  <si>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</si>
  <si>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</si>
  <si>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</si>
  <si>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</si>
  <si>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</si>
  <si>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</si>
  <si>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</si>
  <si>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</si>
  <si>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</si>
  <si>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</si>
  <si>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</si>
  <si>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</si>
  <si>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</si>
  <si>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</si>
  <si>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</si>
  <si>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</si>
  <si>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</si>
  <si>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</si>
  <si>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</si>
  <si>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</si>
  <si>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</si>
  <si>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</si>
  <si>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</si>
  <si>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</si>
  <si>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</si>
  <si>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</si>
  <si>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</si>
  <si>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</si>
  <si>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</si>
  <si>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</si>
  <si>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</si>
  <si>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</si>
  <si>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</si>
  <si>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</si>
  <si>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</si>
  <si>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</si>
  <si>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</si>
  <si>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</si>
  <si>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</si>
  <si>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</si>
  <si>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</si>
  <si>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</si>
  <si>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</si>
  <si>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</si>
  <si>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</si>
  <si>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</si>
  <si>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</si>
  <si>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</si>
  <si>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</si>
  <si>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</si>
  <si>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</si>
  <si>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</si>
  <si>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</si>
  <si>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</si>
  <si>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</si>
  <si>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</si>
  <si>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</si>
  <si>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</si>
  <si>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</si>
  <si>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</si>
  <si>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</si>
  <si>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</si>
  <si>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</si>
  <si>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</si>
  <si>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</si>
  <si>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</si>
  <si>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</si>
  <si>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</si>
  <si>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</si>
  <si>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</si>
  <si>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</si>
  <si>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</si>
  <si>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</si>
  <si>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</si>
  <si>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</si>
  <si>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</si>
  <si>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</si>
  <si>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</si>
  <si>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</si>
  <si>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</si>
  <si>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</si>
  <si>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</si>
  <si>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</si>
  <si>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</si>
  <si>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</si>
  <si>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</si>
  <si>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</si>
  <si>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</si>
  <si>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</si>
  <si>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</si>
  <si>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</si>
  <si>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</si>
  <si>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</si>
  <si>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</si>
  <si>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</si>
  <si>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</si>
  <si>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</si>
  <si>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</si>
  <si>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</si>
  <si>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</si>
  <si>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</si>
  <si>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</si>
  <si>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</si>
  <si>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</si>
  <si>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</si>
  <si>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</si>
  <si>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</si>
  <si>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</si>
  <si>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</si>
  <si>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</si>
  <si>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</si>
  <si>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</si>
  <si>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</si>
  <si>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</si>
  <si>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</si>
  <si>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</si>
  <si>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</si>
  <si>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</si>
  <si>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</si>
  <si>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</si>
  <si>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</si>
  <si>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</si>
  <si>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</si>
  <si>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</si>
  <si>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</si>
  <si>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</si>
  <si>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</si>
  <si>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</si>
  <si>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</si>
  <si>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</si>
  <si>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</si>
  <si>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</si>
  <si>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</si>
  <si>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</si>
  <si>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</si>
  <si>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</si>
  <si>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</si>
  <si>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</si>
  <si>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</si>
  <si>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</si>
  <si>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</si>
  <si>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</si>
  <si>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</si>
  <si>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</si>
  <si>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</si>
  <si>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</si>
  <si>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</si>
  <si>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</si>
  <si>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</si>
  <si>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</si>
  <si>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</si>
  <si>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</si>
  <si>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</si>
  <si>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</si>
  <si>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</si>
  <si>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</si>
  <si>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</si>
  <si>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</si>
  <si>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</si>
  <si>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</si>
  <si>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</si>
  <si>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</si>
  <si>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</si>
  <si>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</si>
  <si>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</si>
  <si>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</si>
  <si>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</si>
  <si>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</si>
  <si>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</si>
  <si>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</si>
  <si>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</si>
  <si>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</si>
  <si>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</si>
  <si>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</si>
  <si>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</si>
  <si>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</si>
  <si>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</si>
  <si>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</si>
  <si>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</si>
  <si>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</si>
  <si>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</si>
  <si>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</si>
  <si>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</si>
  <si>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</si>
  <si>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</si>
  <si>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</si>
  <si>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</si>
  <si>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</si>
  <si>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</si>
  <si>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</si>
  <si>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</si>
  <si>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</si>
  <si>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</si>
  <si>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</si>
  <si>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</si>
  <si>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</si>
  <si>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</si>
  <si>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</si>
  <si>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</si>
  <si>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</si>
  <si>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</si>
  <si>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</si>
  <si>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</si>
  <si>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</si>
  <si>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</si>
  <si>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</si>
  <si>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</si>
  <si>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</si>
  <si>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</si>
  <si>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</si>
  <si>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</si>
  <si>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</si>
  <si>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</si>
  <si>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</si>
  <si>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</si>
  <si>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</si>
  <si>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</si>
  <si>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</si>
  <si>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</si>
  <si>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</si>
  <si>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</si>
  <si>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</si>
  <si>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</si>
  <si>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</si>
  <si>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</si>
  <si>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</si>
  <si>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</si>
  <si>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</si>
  <si>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</si>
  <si>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</si>
  <si>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</si>
  <si>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</si>
  <si>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</si>
  <si>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</si>
  <si>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</si>
  <si>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</si>
  <si>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</si>
  <si>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</si>
  <si>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</si>
  <si>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</si>
  <si>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</si>
  <si>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</si>
  <si>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</si>
  <si>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</si>
  <si>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</si>
  <si>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</si>
  <si>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</si>
  <si>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</si>
  <si>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</si>
  <si>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</si>
  <si>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</si>
  <si>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</si>
  <si>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</si>
  <si>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</si>
  <si>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</si>
  <si>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</si>
  <si>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</si>
  <si>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</si>
  <si>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</si>
  <si>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</si>
  <si>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</si>
  <si>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</si>
  <si>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</si>
  <si>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</si>
  <si>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</si>
  <si>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</si>
  <si>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</si>
  <si>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</si>
  <si>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</si>
  <si>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</si>
  <si>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</si>
  <si>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</si>
  <si>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</si>
  <si>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</si>
  <si>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</si>
  <si>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</si>
  <si>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</si>
  <si>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</si>
  <si>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</si>
  <si>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</si>
  <si>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</si>
  <si>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</si>
  <si>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</si>
  <si>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</si>
  <si>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</si>
  <si>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</si>
  <si>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</si>
  <si>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</si>
  <si>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</si>
  <si>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</si>
  <si>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</si>
  <si>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</si>
  <si>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</si>
  <si>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</si>
  <si>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</si>
  <si>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</si>
  <si>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</si>
  <si>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</si>
  <si>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</si>
  <si>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</si>
  <si>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</si>
  <si>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</si>
  <si>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</si>
  <si>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</si>
  <si>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</si>
  <si>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</si>
  <si>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</si>
  <si>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</si>
  <si>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</si>
  <si>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</si>
  <si>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</si>
  <si>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</si>
  <si>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</si>
  <si>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</si>
  <si>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</si>
  <si>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</si>
  <si>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</si>
  <si>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</si>
  <si>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</si>
  <si>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</si>
  <si>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</si>
  <si>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</si>
  <si>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</si>
  <si>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</si>
  <si>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</si>
  <si>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</si>
  <si>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</si>
  <si>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</si>
  <si>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</si>
  <si>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</si>
  <si>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</si>
  <si>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</si>
  <si>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</si>
  <si>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</si>
  <si>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</si>
  <si>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</si>
  <si>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</si>
  <si>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</si>
  <si>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</si>
  <si>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</si>
  <si>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</si>
  <si>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</si>
  <si>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</si>
  <si>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</si>
  <si>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</si>
  <si>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</si>
  <si>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</si>
  <si>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</si>
  <si>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</si>
  <si>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</si>
  <si>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</si>
  <si>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</si>
  <si>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</si>
  <si>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</si>
  <si>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</si>
  <si>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</si>
  <si>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</si>
  <si>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</si>
  <si>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</si>
  <si>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</si>
  <si>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</si>
  <si>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</si>
  <si>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</si>
  <si>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</si>
  <si>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</si>
  <si>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</si>
  <si>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</si>
  <si>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</si>
  <si>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</si>
  <si>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</si>
  <si>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</si>
  <si>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</si>
  <si>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</si>
  <si>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</si>
  <si>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</si>
  <si>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</si>
  <si>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</si>
  <si>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</si>
  <si>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</si>
  <si>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</si>
  <si>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</si>
  <si>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</si>
  <si>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</si>
  <si>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</si>
  <si>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</si>
  <si>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</si>
  <si>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</si>
  <si>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</si>
  <si>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</si>
  <si>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</si>
  <si>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</si>
  <si>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</si>
  <si>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</si>
  <si>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</si>
  <si>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</si>
  <si>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</si>
  <si>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</si>
  <si>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</si>
  <si>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</si>
  <si>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</si>
  <si>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</si>
  <si>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</si>
  <si>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</si>
  <si>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</si>
  <si>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</si>
  <si>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</si>
  <si>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</si>
  <si>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</si>
  <si>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</si>
  <si>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</si>
  <si>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</si>
  <si>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</si>
  <si>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</si>
  <si>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</si>
  <si>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</si>
  <si>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</si>
  <si>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</si>
  <si>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</si>
  <si>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</si>
  <si>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</si>
  <si>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</si>
  <si>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</si>
  <si>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</si>
  <si>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</si>
  <si>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</si>
  <si>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</si>
  <si>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</si>
  <si>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</si>
  <si>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</si>
  <si>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</si>
  <si>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</si>
  <si>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</si>
  <si>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</si>
  <si>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</si>
  <si>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</si>
  <si>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</si>
  <si>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</si>
  <si>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</si>
  <si>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</si>
  <si>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</si>
  <si>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</si>
  <si>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</si>
  <si>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</si>
  <si>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</si>
  <si>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</si>
  <si>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</si>
  <si>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</si>
  <si>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</si>
  <si>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</si>
  <si>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</si>
  <si>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</si>
  <si>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</si>
  <si>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</si>
  <si>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</si>
  <si>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</si>
  <si>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</si>
  <si>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</si>
  <si>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</si>
  <si>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</si>
  <si>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</si>
  <si>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</si>
  <si>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</si>
  <si>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</si>
  <si>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</si>
  <si>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</si>
  <si>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</si>
  <si>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</si>
  <si>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</si>
  <si>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</si>
  <si>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</si>
  <si>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</si>
  <si>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</si>
  <si>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</si>
  <si>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</si>
  <si>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</si>
  <si>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</si>
  <si>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</si>
  <si>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</si>
  <si>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</si>
  <si>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</si>
  <si>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</si>
  <si>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</si>
  <si>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</si>
  <si>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</si>
  <si>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</si>
  <si>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</si>
  <si>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</si>
  <si>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</si>
  <si>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</si>
  <si>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</si>
  <si>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</si>
  <si>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</si>
  <si>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</si>
  <si>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</si>
  <si>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</si>
  <si>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</si>
  <si>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</si>
  <si>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</si>
  <si>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</si>
  <si>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</si>
  <si>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</si>
  <si>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</si>
  <si>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</si>
  <si>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</si>
  <si>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</si>
  <si>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</si>
  <si>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</si>
  <si>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</si>
  <si>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</si>
  <si>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</si>
  <si>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</si>
  <si>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</si>
  <si>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</si>
  <si>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</si>
  <si>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</si>
  <si>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</si>
  <si>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</si>
  <si>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</si>
  <si>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</si>
  <si>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</si>
  <si>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</si>
  <si>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</si>
  <si>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</si>
  <si>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</si>
  <si>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</si>
  <si>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</si>
  <si>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</si>
  <si>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</si>
  <si>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</si>
  <si>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</si>
  <si>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</si>
  <si>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</si>
  <si>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</si>
  <si>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</si>
  <si>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</si>
  <si>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</si>
  <si>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</si>
  <si>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</si>
  <si>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</si>
  <si>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</si>
  <si>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</si>
  <si>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</si>
  <si>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</si>
  <si>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</si>
  <si>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</si>
  <si>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</si>
  <si>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</si>
  <si>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</si>
  <si>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</si>
  <si>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</si>
  <si>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</si>
  <si>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</si>
  <si>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</si>
  <si>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</si>
  <si>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</si>
  <si>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</si>
  <si>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</si>
  <si>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</si>
  <si>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</si>
  <si>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</si>
  <si>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</si>
  <si>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</si>
  <si>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</si>
  <si>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</si>
  <si>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</si>
  <si>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</si>
  <si>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</si>
  <si>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</si>
  <si>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</si>
  <si>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</si>
  <si>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</si>
  <si>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</si>
  <si>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</si>
  <si>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</si>
  <si>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</si>
  <si>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</si>
  <si>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</si>
  <si>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</si>
  <si>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</si>
  <si>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</si>
  <si>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</si>
  <si>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</si>
  <si>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</si>
  <si>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</si>
  <si>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</si>
  <si>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</si>
  <si>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</si>
  <si>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</si>
  <si>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</si>
  <si>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</si>
  <si>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</si>
  <si>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</si>
  <si>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</si>
  <si>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</si>
  <si>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</si>
  <si>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</si>
  <si>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</si>
  <si>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</si>
  <si>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</si>
  <si>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</si>
  <si>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</si>
  <si>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</si>
  <si>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</si>
  <si>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</si>
  <si>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</si>
  <si>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</si>
  <si>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</si>
  <si>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</si>
  <si>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</si>
  <si>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</si>
  <si>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</si>
  <si>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</si>
  <si>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</si>
  <si>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</si>
  <si>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</si>
  <si>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</si>
  <si>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</si>
  <si>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</si>
  <si>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</si>
  <si>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</si>
  <si>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</si>
  <si>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</si>
  <si>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</si>
  <si>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</si>
  <si>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</si>
  <si>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</si>
  <si>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</si>
  <si>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</si>
  <si>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</si>
  <si>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</si>
  <si>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</si>
  <si>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</si>
  <si>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</si>
  <si>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</si>
  <si>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</si>
  <si>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</si>
  <si>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</si>
  <si>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</si>
  <si>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</si>
  <si>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</si>
  <si>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</si>
  <si>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</si>
  <si>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</si>
  <si>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</si>
  <si>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</si>
  <si>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</si>
  <si>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</si>
  <si>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</si>
  <si>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</si>
  <si>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</si>
  <si>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</si>
  <si>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</si>
  <si>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</si>
  <si>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</si>
  <si>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</si>
  <si>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</si>
  <si>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</si>
  <si>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</si>
  <si>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</si>
  <si>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</si>
  <si>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</si>
  <si>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</si>
  <si>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</si>
  <si>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</si>
  <si>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</si>
  <si>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</si>
  <si>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</si>
  <si>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</si>
  <si>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</si>
  <si>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</si>
  <si>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</si>
  <si>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</si>
  <si>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</si>
  <si>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</si>
  <si>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</si>
  <si>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</si>
  <si>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</si>
  <si>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</si>
  <si>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</si>
  <si>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</si>
  <si>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</si>
  <si>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</si>
  <si>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</si>
  <si>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</si>
  <si>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</si>
  <si>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</si>
  <si>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</si>
  <si>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</si>
  <si>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</si>
  <si>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</si>
  <si>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</si>
  <si>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</si>
  <si>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</si>
  <si>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</si>
  <si>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</si>
  <si>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</si>
  <si>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</si>
  <si>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</si>
  <si>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</si>
  <si>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</si>
  <si>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</si>
  <si>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</si>
  <si>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</si>
  <si>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</si>
  <si>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</si>
  <si>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</si>
  <si>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</si>
  <si>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</si>
  <si>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</si>
  <si>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</si>
  <si>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</si>
  <si>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</si>
  <si>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</si>
  <si>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</si>
  <si>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</si>
  <si>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</si>
  <si>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</si>
  <si>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</si>
  <si>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</si>
  <si>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</si>
  <si>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</si>
  <si>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</si>
  <si>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</si>
  <si>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</si>
  <si>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</si>
  <si>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</si>
  <si>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</si>
  <si>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</si>
  <si>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</si>
  <si>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</si>
  <si>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</si>
  <si>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</si>
  <si>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</si>
  <si>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</si>
  <si>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</si>
  <si>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</si>
  <si>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</si>
  <si>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</si>
  <si>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</si>
  <si>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</si>
  <si>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</si>
  <si>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</si>
  <si>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</si>
  <si>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</si>
  <si>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</si>
  <si>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</si>
  <si>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</si>
  <si>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</si>
  <si>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</si>
  <si>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</si>
  <si>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</si>
  <si>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</si>
  <si>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</si>
  <si>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</si>
  <si>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</si>
  <si>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</si>
  <si>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</si>
  <si>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</si>
  <si>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</si>
  <si>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</si>
  <si>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</si>
  <si>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</si>
  <si>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</si>
  <si>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</si>
  <si>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</si>
  <si>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</si>
  <si>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</si>
  <si>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</si>
  <si>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</si>
  <si>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</si>
  <si>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</si>
  <si>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</si>
  <si>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</si>
  <si>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</si>
  <si>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</si>
  <si>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</si>
  <si>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</si>
  <si>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</si>
  <si>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</si>
  <si>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</si>
  <si>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</si>
  <si>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</si>
  <si>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</si>
  <si>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</si>
  <si>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</si>
  <si>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</si>
  <si>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</si>
  <si>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</si>
  <si>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</si>
  <si>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</si>
  <si>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</si>
  <si>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</si>
  <si>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</si>
  <si>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</si>
  <si>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</si>
  <si>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</si>
  <si>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</si>
  <si>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</si>
  <si>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</si>
  <si>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</si>
  <si>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</si>
  <si>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</si>
  <si>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</si>
  <si>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</si>
  <si>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</si>
  <si>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</si>
  <si>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</si>
  <si>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</si>
  <si>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</si>
  <si>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</si>
  <si>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</si>
  <si>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</si>
  <si>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</si>
  <si>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</si>
  <si>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</si>
  <si>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</si>
  <si>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</si>
  <si>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</si>
  <si>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</si>
  <si>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</si>
  <si>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</si>
  <si>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</si>
  <si>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</si>
  <si>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</si>
  <si>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</si>
  <si>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</si>
  <si>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</si>
  <si>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</si>
  <si>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</si>
  <si>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</si>
  <si>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</si>
  <si>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</si>
  <si>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</si>
  <si>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</si>
  <si>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</si>
  <si>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</si>
  <si>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</si>
  <si>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</si>
  <si>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</si>
  <si>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</si>
  <si>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</si>
  <si>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</si>
  <si>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</si>
  <si>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</si>
  <si>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</si>
  <si>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</si>
  <si>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</si>
  <si>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</si>
  <si>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</si>
  <si>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</si>
  <si>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</si>
  <si>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</si>
  <si>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</si>
  <si>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</si>
  <si>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</si>
  <si>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</si>
  <si>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</si>
  <si>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</si>
  <si>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</si>
  <si>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</si>
  <si>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</si>
  <si>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</si>
  <si>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</si>
  <si>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</si>
  <si>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</si>
  <si>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</si>
  <si>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</si>
  <si>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</si>
  <si>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</si>
  <si>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</si>
  <si>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</si>
  <si>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</si>
  <si>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</si>
  <si>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</si>
  <si>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</si>
  <si>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</si>
  <si>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</si>
  <si>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</si>
  <si>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</si>
  <si>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</si>
  <si>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</si>
  <si>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</si>
  <si>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</si>
  <si>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</si>
  <si>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</si>
  <si>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</si>
  <si>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</si>
  <si>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</si>
  <si>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</si>
  <si>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</si>
  <si>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</si>
  <si>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</si>
  <si>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</si>
  <si>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</si>
  <si>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</si>
  <si>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</si>
  <si>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</si>
  <si>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</si>
  <si>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</si>
  <si>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</si>
  <si>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</si>
  <si>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</si>
  <si>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</si>
  <si>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</si>
  <si>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</si>
  <si>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</si>
  <si>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</si>
  <si>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</si>
  <si>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</si>
  <si>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</si>
  <si>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</si>
  <si>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</si>
  <si>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</si>
  <si>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</si>
  <si>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</si>
  <si>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</si>
  <si>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</si>
  <si>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</si>
  <si>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</si>
  <si>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</si>
  <si>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</si>
  <si>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</si>
  <si>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</si>
  <si>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</si>
  <si>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</si>
  <si>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</si>
  <si>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</si>
  <si>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</si>
  <si>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</si>
  <si>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</si>
  <si>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</si>
  <si>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</si>
  <si>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</si>
  <si>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</si>
  <si>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</si>
  <si>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</si>
  <si>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</si>
  <si>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</si>
  <si>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</si>
  <si>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</si>
  <si>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</si>
  <si>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</si>
  <si>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</si>
  <si>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</si>
  <si>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</si>
  <si>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</si>
  <si>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</si>
  <si>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</si>
  <si>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</si>
  <si>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</si>
  <si>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</si>
  <si>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</si>
  <si>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</si>
  <si>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</si>
  <si>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</si>
  <si>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</si>
  <si>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</si>
  <si>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</si>
  <si>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</si>
  <si>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</si>
  <si>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</si>
  <si>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</si>
  <si>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</si>
  <si>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</si>
  <si>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</si>
  <si>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</si>
  <si>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</si>
  <si>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</si>
  <si>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</si>
  <si>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</si>
  <si>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</si>
  <si>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</si>
  <si>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</si>
  <si>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</si>
  <si>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</si>
  <si>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</si>
  <si>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</si>
  <si>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</si>
  <si>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</si>
  <si>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</si>
  <si>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</si>
  <si>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</si>
  <si>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</si>
  <si>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</si>
  <si>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</si>
  <si>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</si>
  <si>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</si>
  <si>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</si>
  <si>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</si>
  <si>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</si>
  <si>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</si>
  <si>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</si>
  <si>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</si>
  <si>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</si>
  <si>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</si>
  <si>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</si>
  <si>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</si>
  <si>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</si>
  <si>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</si>
  <si>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</si>
  <si>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</si>
  <si>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</si>
  <si>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</si>
  <si>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</si>
  <si>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</si>
  <si>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</si>
  <si>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</si>
  <si>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</si>
  <si>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</si>
  <si>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</si>
  <si>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</si>
  <si>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</si>
  <si>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</si>
  <si>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</si>
  <si>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</si>
  <si>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</si>
  <si>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</si>
  <si>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</si>
  <si>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</si>
  <si>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</si>
  <si>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</si>
  <si>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</si>
  <si>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</si>
  <si>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</si>
  <si>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</si>
  <si>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</si>
  <si>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</si>
  <si>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</si>
  <si>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</si>
  <si>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</si>
  <si>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</si>
  <si>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</si>
  <si>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</si>
  <si>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</si>
  <si>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</si>
  <si>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</si>
  <si>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</si>
  <si>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</si>
  <si>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</si>
  <si>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</si>
  <si>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</si>
  <si>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</si>
  <si>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</si>
  <si>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</si>
  <si>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</si>
  <si>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</si>
  <si>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</si>
  <si>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</si>
  <si>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</si>
  <si>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</si>
  <si>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</si>
  <si>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</si>
  <si>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</si>
  <si>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</si>
  <si>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</si>
  <si>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</si>
  <si>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</si>
  <si>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</si>
  <si>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</si>
  <si>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</si>
  <si>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</si>
  <si>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</si>
  <si>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</si>
  <si>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</si>
  <si>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</si>
  <si>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</si>
  <si>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</si>
  <si>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</si>
  <si>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</si>
  <si>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</si>
  <si>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</si>
  <si>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</si>
  <si>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</si>
  <si>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</si>
  <si>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</si>
  <si>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</si>
  <si>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</si>
  <si>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</si>
  <si>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</si>
  <si>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</si>
  <si>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</si>
  <si>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</si>
  <si>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</si>
  <si>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</si>
  <si>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</si>
  <si>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</si>
  <si>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</si>
  <si>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</si>
  <si>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</si>
  <si>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</si>
  <si>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</si>
  <si>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</si>
  <si>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</si>
  <si>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</si>
  <si>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</si>
  <si>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</si>
  <si>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</si>
  <si>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</si>
  <si>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</si>
  <si>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</si>
  <si>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</si>
  <si>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</si>
  <si>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</si>
  <si>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</si>
  <si>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</si>
  <si>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</si>
  <si>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</si>
  <si>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</si>
  <si>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</si>
  <si>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</si>
  <si>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</si>
  <si>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</si>
  <si>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</si>
  <si>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</si>
  <si>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</si>
  <si>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</si>
  <si>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</si>
  <si>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</si>
  <si>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</si>
  <si>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</si>
  <si>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</si>
  <si>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</si>
  <si>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</si>
  <si>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</si>
  <si>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</si>
  <si>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</si>
  <si>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</si>
  <si>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</si>
  <si>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</si>
  <si>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</si>
  <si>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</si>
  <si>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</si>
  <si>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</si>
  <si>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</si>
  <si>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</si>
  <si>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</si>
  <si>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</si>
  <si>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</si>
  <si>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</si>
  <si>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</si>
  <si>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</si>
  <si>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</si>
  <si>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</si>
  <si>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</si>
  <si>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</si>
  <si>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</si>
  <si>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</si>
  <si>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</si>
  <si>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</si>
  <si>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</si>
  <si>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</si>
  <si>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</si>
  <si>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</si>
  <si>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</si>
  <si>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</si>
  <si>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</si>
  <si>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</si>
  <si>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</si>
  <si>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</si>
  <si>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</si>
  <si>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</si>
  <si>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</si>
  <si>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</si>
  <si>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</si>
  <si>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</si>
  <si>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</si>
  <si>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</si>
  <si>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</si>
  <si>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</si>
  <si>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</si>
  <si>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</si>
  <si>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</si>
  <si>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</si>
  <si>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</si>
  <si>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</si>
  <si>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</si>
  <si>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</si>
  <si>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</si>
  <si>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</si>
  <si>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</si>
  <si>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</si>
  <si>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</si>
  <si>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</si>
  <si>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</si>
  <si>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</si>
  <si>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</si>
  <si>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</si>
  <si>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</si>
  <si>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</si>
  <si>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</si>
  <si>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</si>
  <si>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</si>
  <si>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</si>
  <si>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</si>
  <si>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</si>
  <si>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</si>
  <si>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</si>
  <si>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</si>
  <si>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</si>
  <si>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</si>
  <si>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</si>
  <si>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</si>
  <si>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</si>
  <si>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</si>
  <si>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</si>
  <si>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</si>
  <si>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</si>
  <si>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</si>
  <si>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</si>
  <si>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</si>
  <si>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</si>
  <si>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</si>
  <si>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</si>
  <si>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</si>
  <si>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</si>
  <si>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</si>
  <si>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</si>
  <si>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</si>
  <si>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</si>
  <si>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</si>
  <si>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</si>
  <si>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</si>
  <si>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</si>
  <si>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</si>
  <si>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</si>
  <si>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</si>
  <si>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</si>
  <si>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</si>
  <si>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</si>
  <si>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</si>
  <si>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</si>
  <si>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</si>
  <si>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</si>
  <si>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</si>
  <si>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</si>
  <si>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</si>
  <si>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</si>
  <si>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</si>
  <si>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</si>
  <si>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</si>
  <si>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</si>
  <si>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</si>
  <si>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</si>
  <si>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</si>
  <si>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</si>
  <si>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</si>
  <si>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</si>
  <si>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</si>
  <si>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</si>
  <si>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</si>
  <si>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</si>
  <si>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</si>
  <si>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</si>
  <si>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</si>
  <si>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</si>
  <si>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</si>
  <si>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</si>
  <si>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</si>
  <si>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</si>
  <si>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</si>
  <si>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</si>
  <si>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</si>
  <si>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</si>
  <si>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</si>
  <si>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</si>
  <si>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</si>
  <si>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</si>
  <si>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</si>
  <si>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</si>
  <si>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</si>
  <si>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</si>
  <si>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</si>
  <si>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</si>
  <si>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</si>
  <si>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</si>
  <si>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</si>
  <si>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</si>
  <si>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</si>
  <si>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</si>
  <si>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</si>
  <si>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</si>
  <si>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</si>
  <si>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</si>
  <si>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</si>
  <si>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</si>
  <si>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</si>
  <si>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</si>
  <si>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</si>
  <si>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</si>
  <si>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</si>
  <si>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</si>
  <si>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</si>
  <si>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</si>
  <si>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</si>
  <si>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</si>
  <si>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</si>
  <si>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</si>
  <si>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</si>
  <si>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</si>
  <si>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</si>
  <si>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</si>
  <si>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</si>
  <si>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</si>
  <si>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</si>
  <si>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</si>
  <si>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</si>
  <si>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</si>
  <si>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</si>
  <si>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</si>
  <si>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</si>
  <si>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</si>
  <si>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</si>
  <si>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</si>
  <si>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</si>
  <si>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</si>
  <si>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</si>
  <si>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</si>
  <si>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</si>
  <si>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</si>
  <si>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</si>
  <si>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</si>
  <si>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</si>
  <si>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</si>
  <si>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</si>
  <si>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</si>
  <si>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</si>
  <si>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</si>
  <si>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</si>
  <si>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</si>
  <si>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</si>
  <si>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</si>
  <si>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</si>
  <si>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</si>
  <si>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</si>
  <si>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</si>
  <si>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</si>
  <si>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</si>
  <si>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</si>
  <si>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</si>
  <si>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</si>
  <si>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</si>
  <si>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</si>
  <si>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</si>
  <si>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</si>
  <si>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</si>
  <si>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</si>
  <si>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</si>
  <si>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</si>
  <si>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</si>
  <si>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</si>
  <si>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</si>
  <si>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</si>
  <si>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</si>
  <si>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</si>
  <si>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</si>
  <si>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</si>
  <si>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</si>
  <si>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</si>
  <si>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</si>
  <si>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</si>
  <si>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</si>
  <si>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</si>
  <si>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</si>
  <si>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</si>
  <si>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</si>
  <si>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</si>
  <si>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</si>
  <si>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</si>
  <si>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</si>
  <si>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</si>
  <si>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</si>
  <si>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</si>
  <si>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</si>
  <si>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</si>
  <si>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</si>
  <si>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</si>
  <si>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</si>
  <si>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</si>
  <si>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</si>
  <si>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</si>
  <si>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</si>
  <si>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</si>
  <si>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</si>
  <si>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</si>
  <si>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</si>
  <si>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</si>
  <si>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</si>
  <si>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</si>
  <si>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</si>
  <si>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</si>
  <si>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</si>
  <si>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</si>
  <si>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</si>
  <si>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</si>
  <si>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</si>
  <si>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</si>
  <si>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</si>
  <si>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</si>
  <si>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</si>
  <si>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</si>
  <si>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</si>
  <si>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</si>
  <si>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</si>
  <si>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</si>
  <si>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</si>
  <si>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</si>
  <si>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</si>
  <si>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</si>
  <si>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</si>
  <si>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</si>
  <si>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</si>
  <si>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</si>
  <si>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</si>
  <si>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</si>
  <si>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</si>
  <si>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</si>
  <si>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</si>
  <si>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</si>
  <si>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</si>
  <si>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</si>
  <si>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</si>
  <si>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</si>
  <si>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</si>
  <si>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</si>
  <si>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</si>
  <si>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</si>
  <si>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</si>
  <si>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</si>
  <si>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</si>
  <si>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</si>
  <si>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</si>
  <si>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</si>
  <si>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</si>
  <si>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</si>
  <si>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</si>
  <si>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</si>
  <si>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</si>
  <si>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</si>
  <si>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</si>
  <si>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</si>
  <si>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</si>
  <si>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</si>
  <si>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</si>
  <si>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</si>
  <si>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</si>
  <si>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</si>
  <si>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</si>
  <si>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</si>
  <si>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</si>
  <si>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</si>
  <si>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</si>
  <si>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</si>
  <si>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</si>
  <si>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</si>
  <si>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</si>
  <si>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</si>
  <si>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</si>
  <si>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</si>
  <si>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</si>
  <si>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</si>
  <si>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</si>
  <si>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</si>
  <si>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</si>
  <si>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</si>
  <si>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</si>
  <si>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</si>
  <si>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</si>
  <si>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</si>
  <si>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</si>
  <si>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</si>
  <si>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</si>
  <si>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</si>
  <si>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</si>
  <si>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</si>
  <si>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</si>
  <si>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</si>
  <si>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</si>
  <si>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</si>
  <si>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</si>
  <si>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</si>
  <si>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</si>
  <si>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</si>
  <si>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</si>
  <si>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</si>
  <si>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</si>
  <si>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</si>
  <si>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</si>
  <si>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</si>
  <si>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</si>
  <si>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</si>
  <si>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</si>
  <si>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</si>
  <si>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</si>
  <si>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</si>
  <si>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</si>
  <si>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</si>
  <si>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</si>
  <si>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</si>
  <si>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</si>
  <si>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</si>
  <si>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</si>
  <si>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</si>
  <si>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</si>
  <si>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</si>
  <si>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</si>
  <si>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</si>
  <si>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</si>
  <si>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</si>
  <si>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</si>
  <si>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</si>
  <si>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</si>
  <si>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</si>
  <si>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</si>
  <si>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</si>
  <si>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</si>
  <si>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</si>
  <si>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</si>
  <si>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</si>
  <si>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</si>
  <si>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</si>
  <si>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</si>
  <si>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</si>
  <si>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</si>
  <si>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</si>
  <si>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</si>
  <si>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</si>
  <si>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</si>
  <si>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</si>
  <si>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</si>
  <si>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</si>
  <si>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</si>
  <si>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</si>
  <si>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</si>
  <si>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</si>
  <si>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</si>
  <si>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</si>
  <si>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</si>
  <si>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</si>
  <si>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</si>
  <si>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</si>
  <si>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</si>
  <si>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</si>
  <si>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</si>
  <si>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</si>
  <si>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</si>
  <si>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</si>
  <si>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</si>
  <si>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</si>
  <si>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</si>
  <si>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</si>
  <si>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</si>
  <si>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</si>
  <si>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</si>
  <si>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</si>
  <si>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</si>
  <si>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</si>
  <si>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</si>
  <si>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</si>
  <si>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</si>
  <si>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</si>
  <si>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</si>
  <si>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</si>
  <si>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</si>
  <si>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</si>
  <si>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</si>
  <si>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</si>
  <si>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</si>
  <si>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</si>
  <si>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</si>
  <si>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</si>
  <si>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</si>
  <si>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</si>
  <si>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</si>
  <si>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</si>
  <si>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</si>
  <si>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</si>
  <si>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</si>
  <si>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</si>
  <si>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</si>
  <si>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</si>
  <si>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</si>
  <si>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</si>
  <si>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</si>
  <si>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</si>
  <si>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</si>
  <si>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</si>
  <si>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</si>
  <si>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</si>
  <si>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</si>
  <si>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</si>
  <si>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</si>
  <si>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</si>
  <si>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</si>
  <si>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</si>
  <si>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</si>
  <si>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</si>
  <si>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</si>
  <si>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</si>
  <si>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</si>
  <si>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</si>
  <si>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</si>
  <si>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</si>
  <si>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</si>
  <si>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</si>
  <si>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</si>
  <si>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</si>
  <si>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</si>
  <si>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</si>
  <si>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</si>
  <si>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</si>
  <si>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</si>
  <si>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</si>
  <si>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</si>
  <si>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</si>
  <si>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</si>
  <si>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</si>
  <si>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</si>
  <si>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</si>
  <si>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</si>
  <si>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</si>
  <si>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</si>
  <si>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</si>
  <si>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</si>
  <si>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</si>
  <si>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</si>
  <si>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</si>
  <si>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</si>
  <si>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</si>
  <si>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</si>
  <si>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</si>
  <si>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</si>
  <si>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</si>
  <si>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</si>
  <si>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</si>
  <si>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</si>
  <si>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</si>
  <si>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</si>
  <si>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</si>
  <si>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</si>
  <si>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</si>
  <si>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</si>
  <si>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</si>
  <si>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</si>
  <si>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</si>
  <si>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</si>
  <si>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</si>
  <si>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</si>
  <si>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</si>
  <si>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</si>
  <si>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</si>
  <si>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</si>
  <si>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</si>
  <si>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</si>
  <si>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</si>
  <si>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</si>
  <si>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</si>
  <si>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</si>
  <si>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</si>
  <si>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</si>
  <si>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</si>
  <si>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</si>
  <si>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</si>
  <si>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</si>
  <si>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</si>
  <si>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</si>
  <si>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</si>
  <si>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</si>
  <si>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</si>
  <si>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</si>
  <si>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</si>
  <si>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</si>
  <si>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</si>
  <si>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</si>
  <si>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</si>
  <si>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</si>
  <si>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</si>
  <si>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</si>
  <si>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</si>
  <si>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</si>
  <si>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</si>
  <si>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</si>
  <si>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</si>
  <si>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</si>
  <si>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</si>
  <si>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</si>
  <si>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</si>
  <si>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</si>
  <si>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</si>
  <si>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</si>
  <si>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</si>
  <si>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</si>
  <si>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</si>
  <si>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</si>
  <si>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</si>
  <si>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</si>
  <si>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</si>
  <si>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</si>
  <si>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</si>
  <si>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</si>
  <si>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</si>
  <si>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</si>
  <si>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</si>
  <si>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</si>
  <si>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</si>
  <si>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</si>
  <si>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</si>
  <si>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</si>
  <si>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</si>
  <si>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</si>
  <si>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</si>
  <si>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</si>
  <si>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</si>
  <si>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</si>
  <si>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</si>
  <si>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</si>
  <si>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</si>
  <si>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</si>
  <si>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</si>
  <si>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</si>
  <si>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</si>
  <si>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</si>
  <si>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</si>
  <si>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</si>
  <si>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</si>
  <si>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</si>
  <si>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</si>
  <si>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</si>
  <si>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</si>
  <si>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</si>
  <si>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</si>
  <si>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</si>
  <si>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</si>
  <si>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</si>
  <si>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</si>
  <si>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</si>
  <si>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</si>
  <si>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</si>
  <si>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</si>
  <si>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</si>
  <si>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</si>
  <si>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</si>
  <si>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</si>
  <si>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</si>
  <si>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</si>
  <si>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</si>
  <si>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</si>
  <si>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</si>
  <si>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</si>
  <si>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</si>
  <si>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</si>
  <si>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</si>
  <si>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</si>
  <si>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</si>
  <si>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</si>
  <si>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</si>
  <si>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</si>
  <si>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</si>
  <si>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</si>
  <si>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</si>
  <si>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</si>
  <si>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</si>
  <si>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</si>
  <si>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</si>
  <si>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</si>
  <si>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</si>
  <si>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</si>
  <si>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</si>
  <si>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</si>
  <si>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</si>
  <si>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</si>
  <si>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</si>
  <si>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</si>
  <si>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</si>
  <si>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</si>
  <si>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</si>
  <si>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</si>
  <si>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</si>
  <si>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</si>
  <si>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</si>
  <si>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</si>
  <si>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</si>
  <si>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</si>
  <si>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</si>
  <si>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</si>
  <si>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</si>
  <si>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</si>
  <si>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</si>
  <si>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</si>
  <si>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</si>
  <si>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</si>
  <si>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</si>
  <si>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</si>
  <si>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</si>
  <si>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</si>
  <si>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</si>
  <si>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</si>
  <si>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</si>
  <si>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</si>
  <si>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</si>
  <si>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</si>
  <si>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</si>
  <si>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</si>
  <si>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</si>
  <si>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</si>
  <si>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</si>
  <si>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</si>
  <si>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</si>
  <si>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</si>
  <si>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</si>
  <si>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</si>
  <si>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</si>
  <si>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</si>
  <si>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</si>
  <si>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</si>
  <si>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</si>
  <si>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</si>
  <si>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</si>
  <si>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</si>
  <si>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</si>
  <si>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</si>
  <si>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</si>
  <si>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</si>
  <si>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</si>
  <si>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</si>
  <si>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</si>
  <si>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</si>
  <si>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</si>
  <si>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</si>
  <si>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</si>
  <si>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</si>
  <si>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</si>
  <si>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</si>
  <si>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</si>
  <si>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</si>
  <si>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</si>
  <si>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</si>
  <si>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</si>
  <si>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</si>
  <si>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</si>
  <si>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</si>
  <si>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</si>
  <si>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</si>
  <si>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</si>
  <si>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</si>
  <si>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</si>
  <si>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</si>
  <si>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</si>
  <si>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</si>
  <si>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</si>
  <si>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</si>
  <si>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</si>
  <si>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</si>
  <si>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</si>
  <si>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</si>
  <si>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</si>
  <si>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</si>
  <si>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</si>
  <si>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</si>
  <si>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</si>
  <si>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</si>
  <si>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</si>
  <si>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</si>
  <si>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</si>
  <si>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</si>
  <si>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</si>
  <si>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</si>
  <si>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</si>
  <si>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</si>
  <si>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</si>
  <si>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</si>
  <si>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</si>
  <si>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</si>
  <si>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</si>
  <si>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</si>
  <si>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</si>
  <si>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</si>
  <si>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</si>
  <si>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</si>
  <si>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</si>
  <si>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</si>
  <si>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</si>
  <si>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</si>
  <si>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</si>
  <si>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</si>
  <si>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</si>
  <si>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</si>
  <si>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</si>
  <si>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</si>
  <si>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</si>
  <si>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</si>
  <si>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</si>
  <si>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</si>
  <si>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</si>
  <si>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</si>
  <si>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</si>
  <si>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</si>
  <si>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</si>
  <si>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</si>
  <si>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</si>
  <si>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</si>
  <si>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</si>
  <si>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</si>
  <si>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</si>
  <si>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</si>
  <si>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</si>
  <si>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</si>
  <si>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</si>
  <si>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</si>
  <si>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</si>
  <si>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</si>
  <si>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</si>
  <si>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</si>
  <si>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</si>
  <si>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</si>
  <si>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</si>
  <si>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</si>
  <si>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</si>
  <si>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</si>
  <si>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</si>
  <si>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</si>
  <si>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</si>
  <si>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</si>
  <si>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</si>
  <si>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</si>
  <si>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</si>
  <si>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</si>
  <si>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</si>
  <si>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</si>
  <si>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</si>
  <si>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</si>
  <si>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</si>
  <si>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</si>
  <si>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</si>
  <si>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</si>
  <si>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</si>
  <si>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</si>
  <si>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</si>
  <si>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</si>
  <si>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</si>
  <si>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</si>
  <si>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</si>
  <si>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</si>
  <si>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</si>
  <si>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</si>
  <si>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</si>
  <si>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</si>
  <si>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</si>
  <si>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</si>
  <si>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</si>
  <si>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</si>
  <si>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</si>
  <si>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</si>
  <si>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</si>
  <si>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</si>
  <si>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</si>
  <si>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</si>
  <si>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</si>
  <si>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</si>
  <si>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</si>
  <si>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</si>
  <si>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</si>
  <si>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</si>
  <si>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</si>
  <si>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</si>
  <si>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</si>
  <si>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</si>
  <si>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</si>
  <si>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</si>
  <si>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</si>
  <si>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</si>
  <si>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</si>
  <si>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</si>
  <si>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</si>
  <si>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</si>
  <si>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</si>
  <si>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</si>
  <si>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</si>
  <si>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</si>
  <si>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</si>
  <si>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</si>
  <si>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</si>
  <si>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</si>
  <si>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</si>
  <si>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</si>
  <si>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</si>
  <si>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</si>
  <si>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</si>
  <si>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</si>
  <si>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</si>
  <si>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</si>
  <si>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</si>
  <si>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</si>
  <si>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</si>
  <si>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</si>
  <si>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</si>
  <si>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</si>
  <si>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</si>
  <si>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</si>
  <si>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</si>
  <si>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</si>
  <si>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</si>
  <si>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</si>
  <si>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</si>
  <si>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</si>
  <si>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</si>
  <si>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</si>
  <si>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</si>
  <si>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</si>
  <si>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</si>
  <si>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</si>
  <si>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</si>
  <si>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</si>
  <si>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</si>
  <si>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</si>
  <si>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</si>
  <si>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</si>
  <si>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</si>
  <si>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</si>
  <si>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</si>
  <si>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</si>
  <si>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</si>
  <si>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</si>
  <si>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</si>
  <si>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</si>
  <si>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</si>
  <si>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</si>
  <si>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</si>
  <si>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</si>
  <si>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</si>
  <si>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</si>
  <si>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</si>
  <si>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</si>
  <si>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</si>
  <si>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</si>
  <si>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</si>
  <si>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</si>
  <si>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</si>
  <si>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</si>
  <si>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</si>
  <si>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</si>
  <si>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</si>
  <si>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</si>
  <si>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</si>
  <si>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</si>
  <si>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</si>
  <si>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</si>
  <si>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</si>
  <si>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</si>
  <si>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</si>
  <si>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</si>
  <si>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</si>
  <si>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</si>
  <si>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</si>
  <si>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</si>
  <si>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</si>
  <si>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</si>
  <si>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</si>
  <si>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</si>
  <si>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</si>
  <si>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</si>
  <si>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</si>
  <si>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</si>
  <si>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</si>
  <si>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</si>
  <si>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</si>
  <si>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</si>
  <si>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</si>
  <si>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</si>
  <si>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</si>
  <si>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</si>
  <si>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</si>
  <si>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</si>
  <si>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</si>
  <si>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</si>
  <si>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</si>
  <si>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</si>
  <si>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</si>
  <si>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</si>
  <si>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</si>
  <si>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</si>
  <si>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</si>
  <si>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</si>
  <si>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</si>
  <si>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</si>
  <si>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</si>
  <si>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</si>
  <si>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</si>
  <si>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</si>
  <si>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</si>
  <si>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</si>
  <si>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</si>
  <si>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</si>
  <si>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</si>
  <si>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</si>
  <si>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</si>
  <si>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</si>
  <si>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</si>
  <si>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</si>
  <si>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</si>
  <si>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</si>
  <si>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</si>
  <si>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</si>
  <si>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</si>
  <si>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</si>
  <si>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</si>
  <si>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</si>
  <si>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</si>
  <si>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</si>
  <si>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</si>
  <si>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</si>
  <si>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</si>
  <si>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</si>
  <si>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</si>
  <si>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</si>
  <si>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</si>
  <si>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</si>
  <si>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</si>
  <si>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</si>
  <si>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</si>
  <si>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</si>
  <si>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</si>
  <si>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</si>
  <si>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</si>
  <si>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</si>
  <si>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</si>
  <si>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</si>
  <si>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</si>
  <si>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</si>
  <si>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</si>
  <si>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</si>
  <si>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</si>
  <si>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</si>
  <si>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</si>
  <si>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</si>
  <si>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</si>
  <si>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</si>
  <si>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</si>
  <si>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</si>
  <si>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</si>
  <si>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</si>
  <si>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</si>
  <si>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</si>
  <si>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</si>
  <si>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</si>
  <si>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</si>
  <si>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</si>
  <si>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</si>
  <si>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</si>
  <si>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</si>
  <si>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</si>
  <si>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</si>
  <si>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</si>
  <si>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</si>
  <si>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</si>
  <si>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</si>
  <si>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</si>
  <si>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</si>
  <si>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</si>
  <si>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</si>
  <si>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</si>
  <si>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</si>
  <si>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</si>
  <si>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</si>
  <si>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</si>
  <si>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</si>
  <si>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</si>
  <si>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</si>
  <si>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</si>
  <si>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</si>
  <si>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</si>
  <si>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</si>
  <si>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</si>
  <si>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</si>
  <si>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</si>
  <si>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</si>
  <si>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</si>
  <si>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</si>
  <si>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</si>
  <si>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</si>
  <si>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</si>
  <si>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</si>
  <si>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</si>
  <si>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</si>
  <si>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</si>
  <si>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</si>
  <si>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</si>
  <si>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</si>
  <si>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</si>
  <si>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</si>
  <si>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</si>
  <si>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</si>
  <si>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</si>
  <si>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</si>
  <si>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</si>
  <si>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</si>
  <si>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</si>
  <si>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</si>
  <si>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</si>
  <si>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</si>
  <si>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</si>
  <si>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</si>
  <si>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</si>
  <si>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</si>
  <si>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</si>
  <si>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</si>
  <si>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</si>
  <si>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</si>
  <si>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</si>
  <si>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</si>
  <si>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</si>
  <si>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</si>
  <si>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</si>
  <si>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</si>
  <si>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</si>
  <si>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</si>
  <si>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</si>
  <si>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</si>
  <si>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</si>
  <si>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</si>
  <si>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</si>
  <si>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</si>
  <si>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</si>
  <si>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</si>
  <si>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</si>
  <si>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</si>
  <si>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</si>
  <si>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</si>
  <si>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</si>
  <si>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</si>
  <si>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</si>
  <si>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</si>
  <si>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</si>
  <si>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</si>
  <si>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</si>
  <si>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</si>
  <si>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</si>
  <si>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</si>
  <si>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</si>
  <si>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</si>
  <si>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</si>
  <si>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</si>
  <si>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</si>
  <si>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</si>
  <si>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</si>
  <si>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</si>
  <si>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</si>
  <si>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</si>
  <si>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</si>
  <si>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</si>
  <si>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</si>
  <si>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</si>
  <si>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</si>
  <si>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</si>
  <si>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</si>
  <si>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</si>
  <si>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</si>
  <si>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</si>
  <si>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</si>
  <si>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</si>
  <si>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</si>
  <si>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</si>
  <si>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</si>
  <si>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</si>
  <si>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</si>
  <si>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</si>
  <si>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</si>
  <si>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</si>
  <si>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</si>
  <si>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</si>
  <si>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</si>
  <si>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</si>
  <si>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</si>
  <si>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</si>
  <si>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</si>
  <si>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</si>
  <si>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</si>
  <si>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</si>
  <si>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</si>
  <si>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</si>
  <si>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</si>
  <si>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</si>
  <si>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</si>
  <si>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</si>
  <si>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</si>
  <si>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</si>
  <si>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</si>
  <si>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</si>
  <si>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</si>
  <si>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</si>
  <si>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</si>
  <si>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</si>
  <si>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</si>
  <si>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</si>
  <si>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</si>
  <si>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</si>
  <si>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</si>
  <si>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</si>
  <si>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</si>
  <si>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</si>
  <si>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</si>
  <si>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</si>
  <si>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</si>
  <si>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</si>
  <si>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</si>
  <si>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</si>
  <si>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</si>
  <si>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</si>
  <si>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</si>
  <si>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</si>
  <si>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</si>
  <si>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</si>
  <si>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</si>
  <si>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</si>
  <si>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</si>
  <si>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</si>
  <si>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</si>
  <si>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</si>
  <si>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</si>
  <si>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</si>
  <si>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</si>
  <si>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</si>
  <si>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</si>
  <si>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</si>
  <si>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</si>
  <si>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</si>
  <si>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</si>
  <si>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</si>
  <si>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</si>
  <si>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</si>
  <si>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</si>
  <si>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</si>
  <si>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</si>
  <si>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</si>
  <si>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</si>
  <si>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</si>
  <si>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</si>
  <si>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</si>
  <si>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</si>
  <si>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</si>
  <si>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</si>
  <si>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</si>
  <si>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</si>
  <si>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</si>
  <si>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</si>
  <si>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</si>
  <si>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</si>
  <si>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</si>
  <si>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</si>
  <si>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</si>
  <si>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</si>
  <si>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</si>
  <si>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</si>
  <si>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</si>
  <si>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</si>
  <si>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</si>
  <si>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</si>
  <si>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</si>
  <si>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</si>
  <si>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</si>
  <si>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</si>
  <si>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</si>
  <si>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</si>
  <si>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</si>
  <si>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</si>
  <si>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</si>
  <si>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</si>
  <si>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</si>
  <si>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</si>
  <si>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</si>
  <si>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</si>
  <si>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</si>
  <si>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</si>
  <si>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</si>
  <si>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</si>
  <si>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</si>
  <si>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</si>
  <si>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</si>
  <si>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</si>
  <si>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</si>
  <si>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</si>
  <si>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</si>
  <si>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</si>
  <si>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</si>
  <si>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</si>
  <si>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</si>
  <si>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</si>
  <si>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</si>
  <si>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</si>
  <si>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</si>
  <si>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</si>
  <si>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</si>
  <si>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</si>
  <si>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</si>
  <si>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</si>
  <si>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</si>
  <si>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</si>
  <si>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</si>
  <si>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</si>
  <si>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</si>
  <si>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</si>
  <si>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</si>
  <si>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</si>
  <si>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</si>
  <si>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</si>
  <si>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</si>
  <si>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</si>
  <si>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</si>
  <si>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</si>
  <si>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</si>
  <si>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</si>
  <si>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</si>
  <si>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</si>
  <si>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</si>
  <si>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</si>
  <si>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</si>
  <si>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</si>
  <si>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</si>
  <si>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</si>
  <si>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</si>
  <si>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</si>
  <si>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</si>
  <si>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</si>
  <si>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</si>
  <si>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</si>
  <si>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</si>
  <si>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</si>
  <si>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</si>
  <si>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</si>
  <si>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</si>
  <si>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</si>
  <si>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</si>
  <si>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</si>
  <si>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</si>
  <si>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</si>
  <si>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</si>
  <si>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</si>
  <si>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</si>
  <si>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</si>
  <si>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</si>
  <si>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</si>
  <si>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</si>
  <si>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</si>
  <si>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</si>
  <si>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</si>
  <si>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</si>
  <si>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</si>
  <si>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</si>
  <si>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</si>
  <si>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</si>
  <si>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</si>
  <si>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</si>
  <si>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</si>
  <si>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</si>
  <si>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</si>
  <si>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</si>
  <si>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</si>
  <si>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</si>
  <si>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</si>
  <si>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</si>
  <si>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</si>
  <si>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</si>
  <si>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</si>
  <si>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</si>
  <si>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</si>
  <si>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</si>
  <si>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</si>
  <si>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</si>
  <si>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</si>
  <si>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</si>
  <si>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</si>
  <si>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</si>
  <si>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</si>
  <si>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</si>
  <si>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</si>
  <si>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</si>
  <si>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</si>
  <si>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</si>
  <si>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</si>
  <si>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</si>
  <si>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</si>
  <si>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</si>
  <si>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</si>
  <si>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</si>
  <si>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</si>
  <si>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</si>
  <si>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</si>
  <si>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</si>
  <si>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</si>
  <si>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</si>
  <si>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</si>
  <si>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</si>
  <si>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</si>
  <si>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</si>
  <si>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</si>
  <si>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</si>
  <si>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</si>
  <si>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</si>
  <si>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</si>
  <si>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</si>
  <si>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</si>
  <si>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</si>
  <si>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</si>
  <si>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</si>
  <si>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</si>
  <si>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</si>
  <si>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</si>
  <si>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</si>
  <si>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</si>
  <si>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</si>
  <si>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</si>
  <si>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</si>
  <si>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</si>
  <si>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</si>
  <si>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</si>
  <si>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</si>
  <si>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</si>
  <si>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</si>
  <si>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</si>
  <si>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</si>
  <si>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</si>
  <si>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</si>
  <si>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</si>
  <si>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</si>
  <si>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</si>
  <si>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</si>
  <si>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</si>
  <si>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</si>
  <si>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</si>
  <si>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</si>
  <si>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</si>
  <si>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</si>
  <si>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</si>
  <si>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</si>
  <si>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</si>
  <si>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</si>
  <si>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</si>
  <si>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</si>
  <si>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</si>
  <si>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</si>
  <si>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</si>
  <si>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</si>
  <si>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</si>
  <si>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</si>
  <si>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</si>
  <si>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</si>
  <si>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</si>
  <si>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</si>
  <si>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</si>
  <si>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</si>
  <si>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</si>
  <si>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</si>
  <si>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</si>
  <si>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</si>
  <si>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</si>
  <si>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</si>
  <si>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</si>
  <si>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</si>
  <si>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</si>
  <si>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</si>
  <si>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</si>
  <si>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</si>
  <si>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</si>
  <si>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</si>
  <si>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</si>
  <si>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</si>
  <si>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</si>
  <si>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</si>
  <si>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</si>
  <si>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</si>
  <si>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</si>
  <si>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</si>
  <si>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</si>
  <si>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</si>
  <si>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</si>
  <si>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</si>
  <si>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</si>
  <si>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</si>
  <si>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</si>
  <si>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</si>
  <si>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</si>
  <si>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</si>
  <si>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</si>
  <si>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</si>
  <si>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</si>
  <si>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</si>
  <si>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</si>
  <si>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</si>
  <si>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</si>
  <si>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</si>
  <si>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</si>
  <si>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</si>
  <si>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</si>
  <si>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</si>
  <si>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</si>
  <si>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</si>
  <si>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</si>
  <si>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</si>
  <si>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</si>
  <si>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</si>
  <si>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</si>
  <si>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</si>
  <si>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</si>
  <si>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</si>
  <si>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</si>
  <si>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</si>
  <si>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</si>
  <si>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</si>
  <si>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</si>
  <si>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</si>
  <si>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</si>
  <si>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</si>
  <si>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</si>
  <si>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</si>
  <si>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</si>
  <si>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</si>
  <si>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</si>
  <si>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</si>
  <si>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</si>
  <si>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</si>
  <si>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</si>
  <si>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</si>
  <si>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</si>
  <si>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</si>
  <si>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</si>
  <si>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</si>
  <si>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</si>
  <si>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</si>
  <si>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</si>
  <si>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</si>
  <si>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</si>
  <si>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</si>
  <si>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</si>
  <si>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</si>
  <si>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</si>
  <si>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</si>
  <si>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</si>
  <si>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</si>
  <si>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</si>
  <si>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</si>
  <si>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</si>
  <si>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</si>
  <si>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</si>
  <si>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</si>
  <si>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</si>
  <si>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</si>
  <si>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</si>
  <si>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</si>
  <si>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</si>
  <si>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</si>
  <si>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</si>
  <si>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</si>
  <si>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</si>
  <si>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</si>
  <si>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</si>
  <si>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</si>
  <si>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</si>
  <si>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</si>
  <si>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</si>
  <si>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</si>
  <si>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</si>
  <si>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</si>
  <si>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</si>
  <si>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</si>
  <si>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</si>
  <si>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</si>
  <si>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</si>
  <si>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</si>
  <si>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</si>
  <si>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</si>
  <si>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</si>
  <si>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</si>
  <si>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</si>
  <si>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</si>
  <si>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</si>
  <si>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</si>
  <si>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</si>
  <si>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</si>
  <si>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</si>
  <si>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</si>
  <si>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</si>
  <si>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</si>
  <si>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</si>
  <si>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</si>
  <si>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</si>
  <si>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</si>
  <si>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</si>
  <si>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</si>
  <si>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</si>
  <si>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</si>
  <si>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</si>
  <si>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</si>
  <si>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</si>
  <si>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</si>
  <si>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</si>
  <si>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</si>
  <si>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</si>
  <si>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</si>
  <si>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</si>
  <si>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</si>
  <si>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</si>
  <si>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</si>
  <si>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</si>
  <si>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</si>
  <si>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</si>
  <si>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</si>
  <si>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</si>
  <si>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</si>
  <si>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</si>
  <si>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</si>
  <si>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</si>
  <si>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</si>
  <si>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</si>
  <si>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</si>
  <si>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</si>
  <si>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</si>
  <si>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</si>
  <si>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</si>
  <si>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</si>
  <si>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</si>
  <si>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</si>
  <si>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</si>
  <si>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</si>
  <si>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</si>
  <si>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</si>
  <si>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</si>
  <si>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</si>
  <si>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</si>
  <si>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</si>
  <si>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</si>
  <si>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</si>
  <si>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</si>
  <si>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</si>
  <si>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</si>
  <si>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</si>
  <si>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</si>
  <si>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</si>
  <si>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</si>
  <si>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</si>
  <si>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</si>
  <si>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</si>
  <si>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</si>
  <si>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</si>
  <si>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</si>
  <si>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</si>
  <si>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</si>
  <si>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</si>
  <si>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</si>
  <si>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</si>
  <si>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</si>
  <si>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</si>
  <si>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</si>
  <si>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</si>
  <si>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</si>
  <si>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</si>
  <si>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</si>
  <si>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</si>
  <si>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</si>
  <si>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</si>
  <si>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</si>
  <si>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</si>
  <si>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</si>
  <si>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</si>
  <si>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</si>
  <si>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</si>
  <si>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</si>
  <si>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</si>
  <si>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</si>
  <si>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</si>
  <si>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</si>
  <si>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</si>
  <si>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</si>
  <si>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</si>
  <si>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</si>
  <si>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</si>
  <si>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</si>
  <si>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</si>
  <si>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</si>
  <si>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</si>
  <si>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</si>
  <si>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</si>
  <si>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</si>
  <si>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</si>
  <si>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</si>
  <si>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</si>
  <si>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</si>
  <si>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</si>
  <si>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</si>
  <si>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</si>
  <si>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</si>
  <si>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</si>
  <si>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</si>
  <si>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</si>
  <si>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</si>
  <si>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</si>
  <si>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</si>
  <si>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</si>
  <si>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</si>
  <si>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</si>
  <si>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</si>
  <si>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</si>
  <si>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</si>
  <si>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</si>
  <si>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</si>
  <si>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</si>
  <si>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</si>
  <si>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</si>
  <si>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</si>
  <si>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</si>
  <si>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</si>
  <si>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</si>
  <si>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</si>
  <si>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</si>
  <si>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</si>
  <si>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</si>
  <si>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</si>
  <si>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</si>
  <si>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</si>
  <si>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</si>
  <si>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</si>
  <si>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</si>
  <si>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</si>
  <si>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</si>
  <si>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</si>
  <si>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</si>
  <si>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</si>
  <si>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</si>
  <si>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</si>
  <si>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</si>
  <si>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</si>
  <si>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</si>
  <si>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</si>
  <si>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</si>
  <si>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</si>
  <si>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</si>
  <si>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</si>
  <si>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</si>
  <si>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</si>
  <si>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</si>
  <si>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</si>
  <si>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</si>
  <si>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</si>
  <si>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</si>
  <si>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</si>
  <si>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</si>
  <si>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</si>
  <si>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</si>
  <si>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</si>
  <si>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</si>
  <si>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</si>
  <si>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</si>
  <si>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</si>
  <si>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</si>
  <si>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</si>
  <si>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</si>
  <si>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</si>
  <si>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</si>
  <si>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</si>
  <si>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</si>
  <si>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</si>
  <si>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</si>
  <si>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</si>
  <si>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</si>
  <si>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</si>
  <si>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</si>
  <si>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</si>
  <si>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</si>
  <si>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</si>
  <si>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</si>
  <si>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</si>
  <si>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</si>
  <si>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</si>
  <si>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</si>
  <si>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</si>
  <si>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</si>
  <si>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</si>
  <si>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</si>
  <si>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</si>
  <si>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</si>
  <si>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</si>
  <si>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</si>
  <si>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</si>
  <si>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</si>
  <si>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</si>
  <si>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</si>
  <si>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</si>
  <si>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</si>
  <si>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</si>
  <si>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</si>
  <si>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</si>
  <si>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</si>
  <si>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</si>
  <si>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</si>
  <si>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</si>
  <si>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</si>
  <si>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</si>
  <si>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</si>
  <si>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</si>
  <si>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</si>
  <si>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</si>
  <si>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</si>
  <si>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</si>
  <si>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</si>
  <si>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</si>
  <si>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</si>
  <si>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</si>
  <si>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</si>
  <si>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</si>
  <si>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</si>
  <si>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</si>
  <si>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</si>
  <si>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</si>
  <si>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</si>
  <si>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</si>
  <si>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</si>
  <si>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</si>
  <si>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</si>
  <si>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</si>
  <si>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</si>
  <si>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</si>
  <si>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</si>
  <si>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</si>
  <si>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</si>
  <si>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</si>
  <si>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</si>
  <si>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</si>
  <si>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</si>
  <si>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</si>
  <si>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</si>
  <si>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</si>
  <si>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</si>
  <si>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</si>
  <si>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</si>
  <si>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</si>
  <si>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</si>
  <si>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</si>
  <si>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</si>
  <si>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</si>
  <si>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</si>
  <si>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</si>
  <si>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</si>
  <si>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</si>
  <si>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</si>
  <si>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</si>
  <si>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</si>
  <si>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</si>
  <si>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</si>
  <si>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</si>
  <si>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</si>
  <si>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</si>
  <si>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</si>
  <si>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</si>
  <si>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</si>
  <si>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</si>
  <si>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</si>
  <si>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</si>
  <si>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</si>
  <si>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</si>
  <si>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</si>
  <si>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</si>
  <si>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</si>
  <si>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</si>
  <si>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</si>
  <si>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</si>
  <si>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</si>
  <si>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</si>
  <si>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</si>
  <si>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</si>
  <si>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</si>
  <si>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</si>
  <si>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</si>
  <si>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</si>
  <si>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</si>
  <si>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</si>
  <si>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</si>
  <si>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</si>
  <si>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</si>
  <si>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</si>
  <si>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</si>
  <si>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</si>
  <si>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</si>
  <si>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</si>
  <si>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</si>
  <si>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</si>
  <si>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</si>
  <si>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</si>
  <si>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</si>
  <si>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</si>
  <si>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</si>
  <si>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</si>
  <si>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</si>
  <si>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</si>
  <si>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</si>
  <si>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</si>
  <si>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</si>
  <si>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</si>
  <si>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</si>
  <si>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</si>
  <si>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</si>
  <si>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</si>
  <si>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</si>
  <si>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</si>
  <si>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</si>
  <si>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</si>
  <si>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</si>
  <si>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</si>
  <si>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</si>
  <si>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</si>
  <si>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</si>
  <si>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</si>
  <si>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</si>
  <si>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</si>
  <si>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</si>
  <si>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</si>
  <si>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</si>
  <si>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</si>
  <si>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</si>
  <si>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</si>
  <si>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</si>
  <si>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</si>
  <si>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</si>
  <si>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</si>
  <si>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</si>
  <si>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</si>
  <si>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</si>
  <si>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</si>
  <si>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</si>
  <si>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</si>
  <si>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</si>
  <si>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</si>
  <si>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</si>
  <si>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</si>
  <si>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</si>
  <si>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</si>
  <si>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</si>
  <si>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</si>
  <si>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</si>
  <si>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</si>
  <si>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</si>
  <si>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</si>
  <si>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</si>
  <si>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</si>
  <si>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</si>
  <si>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</si>
  <si>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</si>
  <si>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</si>
  <si>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</si>
  <si>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</si>
  <si>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</si>
  <si>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</si>
  <si>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</si>
  <si>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</si>
  <si>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</si>
  <si>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</si>
  <si>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</si>
  <si>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</si>
  <si>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</si>
  <si>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</si>
  <si>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</si>
  <si>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</si>
  <si>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</si>
  <si>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</si>
  <si>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</si>
  <si>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</si>
  <si>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</si>
  <si>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</si>
  <si>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</si>
  <si>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</si>
  <si>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</si>
  <si>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</si>
  <si>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</si>
  <si>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</si>
  <si>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</si>
  <si>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</si>
  <si>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</si>
  <si>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</si>
  <si>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</si>
  <si>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</si>
  <si>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</si>
  <si>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</si>
  <si>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</si>
  <si>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</si>
  <si>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</si>
  <si>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</si>
  <si>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</si>
  <si>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</si>
  <si>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</si>
  <si>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</si>
  <si>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</si>
  <si>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</si>
  <si>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</si>
  <si>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</si>
  <si>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</si>
  <si>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</si>
  <si>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</si>
  <si>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</si>
  <si>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</si>
  <si>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</si>
  <si>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</si>
  <si>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</si>
  <si>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</si>
  <si>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</si>
  <si>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</si>
  <si>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</si>
  <si>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</si>
  <si>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</si>
  <si>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</si>
  <si>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</si>
  <si>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</si>
  <si>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</si>
  <si>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</si>
  <si>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</si>
  <si>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</si>
  <si>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</si>
  <si>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</si>
  <si>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</si>
  <si>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</si>
  <si>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</si>
  <si>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</si>
  <si>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</si>
  <si>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</si>
  <si>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</si>
  <si>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</si>
  <si>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</si>
  <si>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</si>
  <si>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</si>
  <si>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</si>
  <si>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</si>
  <si>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</si>
  <si>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</si>
  <si>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</si>
  <si>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</si>
  <si>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</si>
  <si>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</si>
  <si>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</si>
  <si>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</si>
  <si>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</si>
  <si>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</si>
  <si>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</si>
  <si>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</si>
  <si>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</si>
  <si>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</si>
  <si>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</si>
  <si>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</si>
  <si>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</si>
  <si>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</si>
  <si>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</si>
  <si>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</si>
  <si>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</si>
  <si>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</si>
  <si>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</si>
  <si>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</si>
  <si>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</si>
  <si>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</si>
  <si>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</si>
  <si>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</si>
  <si>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</si>
  <si>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</si>
  <si>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</si>
  <si>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</si>
  <si>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</si>
  <si>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</si>
  <si>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</si>
  <si>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</si>
  <si>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</si>
  <si>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</si>
  <si>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</si>
  <si>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</si>
  <si>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</si>
  <si>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</si>
  <si>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</si>
  <si>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</si>
  <si>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</si>
  <si>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</si>
  <si>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</si>
  <si>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</si>
  <si>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</si>
  <si>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</si>
  <si>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</si>
  <si>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</si>
  <si>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</si>
  <si>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</si>
  <si>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</si>
  <si>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</si>
  <si>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</si>
  <si>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</si>
  <si>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</si>
  <si>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</si>
  <si>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</si>
  <si>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</si>
  <si>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</si>
  <si>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</si>
  <si>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</si>
  <si>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</si>
  <si>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</si>
  <si>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</si>
  <si>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</si>
  <si>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</si>
  <si>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</si>
  <si>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</si>
  <si>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</si>
  <si>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</si>
  <si>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</si>
  <si>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</si>
  <si>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</si>
  <si>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</si>
  <si>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</si>
  <si>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</si>
  <si>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</si>
  <si>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</si>
  <si>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</si>
  <si>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</si>
  <si>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</si>
  <si>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</si>
  <si>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</si>
  <si>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</si>
  <si>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</si>
  <si>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</si>
  <si>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</si>
  <si>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</si>
  <si>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</si>
  <si>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</si>
  <si>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</si>
  <si>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</si>
  <si>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</si>
  <si>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</si>
  <si>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</si>
  <si>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</si>
  <si>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</si>
  <si>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</si>
  <si>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</si>
  <si>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</si>
  <si>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</si>
  <si>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</si>
  <si>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</si>
  <si>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</si>
  <si>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</si>
  <si>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</si>
  <si>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</si>
  <si>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</si>
  <si>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</si>
  <si>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</si>
  <si>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</si>
  <si>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</si>
  <si>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</si>
  <si>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</si>
  <si>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</si>
  <si>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</si>
  <si>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</si>
  <si>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</si>
  <si>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</si>
  <si>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</si>
  <si>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</si>
  <si>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</si>
  <si>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</si>
  <si>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</si>
  <si>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</si>
  <si>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</si>
  <si>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</si>
  <si>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</si>
  <si>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</si>
  <si>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</si>
  <si>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</si>
  <si>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</si>
  <si>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</si>
  <si>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</si>
  <si>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</si>
  <si>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</si>
  <si>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</si>
  <si>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</si>
  <si>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</si>
  <si>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</si>
  <si>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</si>
  <si>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</si>
  <si>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</si>
  <si>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</si>
  <si>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</si>
  <si>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</si>
  <si>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</si>
  <si>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</si>
  <si>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</si>
  <si>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</si>
  <si>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</si>
  <si>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</si>
  <si>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</si>
  <si>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</si>
  <si>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</si>
  <si>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</si>
  <si>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</si>
  <si>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</si>
  <si>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</si>
  <si>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</si>
  <si>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</si>
  <si>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</si>
  <si>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</si>
  <si>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</si>
  <si>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</si>
  <si>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</si>
  <si>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</si>
  <si>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</si>
  <si>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</si>
  <si>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</si>
  <si>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</si>
  <si>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</si>
  <si>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</si>
  <si>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</si>
  <si>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</si>
  <si>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</si>
  <si>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</si>
  <si>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</si>
  <si>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</si>
  <si>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</si>
  <si>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</si>
  <si>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</si>
  <si>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</si>
  <si>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</si>
  <si>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</si>
  <si>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</si>
  <si>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</si>
  <si>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</si>
  <si>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</si>
  <si>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</si>
  <si>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</si>
  <si>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</si>
  <si>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</si>
  <si>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</si>
  <si>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</si>
  <si>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</si>
  <si>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</si>
  <si>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</si>
  <si>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</si>
  <si>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</si>
  <si>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</si>
  <si>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</si>
  <si>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</si>
  <si>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</si>
  <si>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</si>
  <si>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</si>
  <si>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</si>
  <si>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</si>
  <si>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</si>
  <si>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</si>
  <si>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</si>
  <si>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</si>
  <si>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</si>
  <si>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</si>
  <si>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</si>
  <si>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</si>
  <si>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</si>
  <si>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</si>
  <si>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</si>
  <si>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</si>
  <si>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</si>
  <si>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</si>
  <si>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</si>
  <si>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</si>
  <si>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</si>
  <si>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</si>
  <si>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</si>
  <si>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</si>
  <si>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</si>
  <si>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</si>
  <si>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</si>
  <si>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</si>
  <si>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</si>
  <si>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</si>
  <si>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</si>
  <si>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</si>
  <si>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</si>
  <si>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</si>
  <si>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</si>
  <si>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</si>
  <si>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</si>
  <si>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</si>
  <si>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</si>
  <si>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</si>
  <si>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</si>
  <si>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</si>
  <si>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</si>
  <si>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</si>
  <si>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</si>
  <si>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</si>
  <si>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</si>
  <si>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</si>
  <si>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</si>
  <si>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</si>
  <si>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</si>
  <si>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</si>
  <si>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</si>
  <si>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</si>
  <si>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</si>
  <si>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</si>
  <si>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</si>
  <si>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</si>
  <si>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</si>
  <si>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</si>
  <si>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</si>
  <si>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</si>
  <si>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</si>
  <si>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</si>
  <si>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</si>
  <si>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</si>
  <si>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</si>
  <si>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</si>
  <si>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</si>
  <si>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</si>
  <si>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</si>
  <si>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</si>
  <si>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</si>
  <si>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</si>
  <si>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</si>
  <si>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</si>
  <si>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</si>
  <si>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</si>
  <si>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</si>
  <si>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</si>
  <si>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</si>
  <si>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</si>
  <si>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</si>
  <si>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</si>
  <si>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</si>
  <si>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</si>
  <si>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</si>
  <si>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</si>
  <si>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</si>
  <si>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</si>
  <si>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</si>
  <si>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</si>
  <si>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</si>
  <si>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</si>
  <si>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</si>
  <si>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</si>
  <si>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</si>
  <si>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</si>
  <si>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</si>
  <si>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</si>
  <si>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</si>
  <si>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</si>
  <si>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</si>
  <si>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</si>
  <si>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</si>
  <si>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</si>
  <si>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</si>
  <si>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</si>
  <si>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</si>
  <si>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</si>
  <si>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</si>
  <si>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</si>
  <si>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</si>
  <si>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</si>
  <si>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</si>
  <si>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</si>
  <si>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</si>
  <si>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</si>
  <si>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</si>
  <si>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</si>
  <si>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</si>
  <si>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</si>
  <si>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</si>
  <si>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</si>
  <si>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</si>
  <si>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</si>
  <si>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</si>
  <si>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</si>
  <si>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</si>
  <si>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</si>
  <si>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</si>
  <si>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</si>
  <si>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</si>
  <si>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</si>
  <si>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</si>
  <si>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</si>
  <si>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</si>
  <si>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</si>
  <si>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</si>
  <si>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</si>
  <si>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</si>
  <si>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</si>
  <si>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</si>
  <si>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</si>
  <si>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</si>
  <si>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</si>
  <si>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</si>
  <si>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</si>
  <si>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</si>
  <si>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</si>
  <si>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</si>
  <si>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</si>
  <si>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</si>
  <si>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</si>
  <si>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</si>
  <si>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</si>
  <si>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</si>
  <si>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</si>
  <si>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</si>
  <si>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</si>
  <si>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</si>
  <si>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</si>
  <si>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</si>
  <si>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</si>
  <si>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</si>
  <si>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</si>
  <si>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</si>
  <si>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</si>
  <si>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</si>
  <si>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</si>
  <si>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</si>
  <si>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</si>
  <si>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</si>
  <si>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</si>
  <si>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</si>
  <si>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</si>
  <si>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</si>
  <si>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</si>
  <si>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</si>
  <si>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</si>
  <si>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</si>
  <si>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</si>
  <si>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</si>
  <si>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</si>
  <si>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</si>
  <si>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</si>
  <si>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</si>
  <si>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</si>
  <si>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</si>
  <si>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</si>
  <si>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</si>
  <si>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</si>
  <si>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</si>
  <si>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</si>
  <si>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</si>
  <si>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</si>
  <si>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</si>
  <si>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</si>
  <si>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</si>
  <si>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</si>
  <si>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</si>
  <si>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</si>
  <si>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</si>
  <si>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</si>
  <si>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</si>
  <si>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</si>
  <si>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</si>
  <si>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</si>
  <si>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</si>
  <si>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</si>
  <si>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</si>
  <si>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</si>
  <si>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</si>
  <si>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</si>
  <si>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</si>
  <si>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</si>
  <si>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</si>
  <si>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</si>
  <si>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</si>
  <si>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</si>
  <si>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</si>
  <si>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</si>
  <si>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</si>
  <si>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</si>
  <si>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</si>
  <si>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</si>
  <si>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</si>
  <si>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</si>
  <si>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</si>
  <si>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</si>
  <si>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</si>
  <si>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</si>
  <si>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</si>
  <si>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</si>
  <si>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</si>
  <si>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</si>
  <si>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</si>
  <si>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</si>
  <si>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</si>
  <si>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</si>
  <si>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</si>
  <si>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</si>
  <si>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</si>
  <si>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</si>
  <si>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</si>
  <si>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</si>
  <si>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</si>
  <si>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</si>
  <si>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</si>
  <si>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</si>
  <si>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</si>
  <si>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</si>
  <si>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</si>
  <si>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</si>
  <si>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</si>
  <si>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</si>
  <si>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</si>
  <si>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</si>
  <si>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</si>
  <si>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</si>
  <si>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</si>
  <si>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</si>
  <si>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</si>
  <si>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</si>
  <si>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</si>
  <si>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</si>
  <si>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</si>
  <si>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</si>
  <si>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</si>
  <si>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</si>
  <si>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</si>
  <si>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</si>
  <si>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</si>
  <si>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</si>
  <si>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</si>
  <si>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</si>
  <si>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</si>
  <si>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</si>
  <si>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</si>
  <si>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</si>
  <si>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</si>
  <si>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</si>
  <si>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</si>
  <si>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</si>
  <si>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</si>
  <si>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</si>
  <si>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</si>
  <si>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</si>
  <si>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</si>
  <si>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</si>
  <si>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</si>
  <si>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</si>
  <si>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</si>
  <si>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</si>
  <si>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</si>
  <si>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</si>
  <si>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</si>
  <si>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</si>
  <si>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</si>
  <si>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</si>
  <si>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</si>
  <si>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</si>
  <si>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</si>
  <si>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</si>
  <si>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</si>
  <si>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</si>
  <si>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</si>
  <si>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</si>
  <si>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</si>
  <si>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</si>
  <si>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</si>
  <si>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</si>
  <si>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</si>
  <si>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</si>
  <si>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</si>
  <si>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</si>
  <si>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</si>
  <si>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</si>
  <si>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</si>
  <si>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</si>
  <si>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</si>
  <si>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</si>
  <si>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</si>
  <si>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</si>
  <si>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</si>
  <si>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</si>
  <si>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</si>
  <si>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</si>
  <si>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</si>
  <si>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</si>
  <si>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</si>
  <si>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</si>
  <si>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</si>
  <si>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</si>
  <si>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</si>
  <si>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</si>
  <si>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</si>
  <si>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</si>
  <si>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</si>
  <si>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</si>
  <si>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</si>
  <si>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</si>
  <si>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</si>
  <si>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</si>
  <si>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</si>
  <si>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</si>
  <si>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</si>
  <si>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</si>
  <si>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</si>
  <si>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</si>
  <si>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</si>
  <si>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</si>
  <si>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</si>
  <si>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</si>
  <si>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</si>
  <si>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</si>
  <si>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</si>
  <si>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</si>
  <si>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</si>
  <si>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</si>
  <si>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</si>
  <si>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</si>
  <si>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</si>
  <si>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</si>
  <si>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</si>
  <si>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</si>
  <si>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</si>
  <si>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</si>
  <si>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</si>
  <si>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</si>
  <si>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</si>
  <si>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</si>
  <si>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</si>
  <si>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</si>
  <si>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</si>
  <si>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</si>
  <si>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</si>
  <si>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</si>
  <si>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</si>
  <si>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</si>
  <si>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</si>
  <si>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</si>
  <si>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</si>
  <si>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</si>
  <si>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</si>
  <si>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</si>
  <si>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</si>
  <si>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</si>
  <si>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</si>
  <si>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</si>
  <si>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</si>
  <si>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</si>
  <si>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</si>
  <si>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</si>
  <si>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</si>
  <si>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</si>
  <si>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</si>
  <si>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</si>
  <si>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</si>
  <si>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</si>
  <si>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</si>
  <si>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</si>
  <si>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</si>
  <si>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</si>
  <si>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</si>
  <si>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</si>
  <si>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</si>
  <si>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</si>
  <si>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</si>
  <si>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</si>
  <si>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</si>
  <si>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</si>
  <si>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</si>
  <si>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</si>
  <si>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</si>
  <si>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</si>
  <si>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</si>
  <si>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</si>
  <si>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</si>
  <si>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</si>
  <si>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</si>
  <si>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</si>
  <si>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</si>
  <si>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</si>
  <si>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</si>
  <si>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</si>
  <si>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</si>
  <si>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</si>
  <si>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</si>
  <si>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</si>
  <si>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</si>
  <si>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</si>
  <si>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</si>
  <si>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</si>
  <si>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</si>
  <si>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</si>
  <si>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</si>
  <si>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</si>
  <si>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</si>
  <si>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</si>
  <si>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</si>
  <si>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</si>
  <si>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</si>
  <si>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</si>
  <si>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</si>
  <si>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</si>
  <si>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</si>
  <si>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</si>
  <si>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</si>
  <si>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</si>
  <si>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</si>
  <si>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</si>
  <si>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</si>
  <si>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</si>
  <si>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</si>
  <si>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</si>
  <si>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</si>
  <si>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</si>
  <si>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</si>
  <si>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</si>
  <si>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</si>
  <si>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</si>
  <si>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</si>
  <si>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</si>
  <si>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</si>
  <si>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</si>
  <si>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</si>
  <si>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</si>
  <si>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</si>
  <si>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</si>
  <si>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</si>
  <si>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</si>
  <si>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</si>
  <si>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</si>
  <si>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</si>
  <si>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</si>
  <si>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</si>
  <si>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</si>
  <si>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</si>
  <si>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</si>
  <si>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</si>
  <si>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</si>
  <si>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</si>
  <si>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</si>
  <si>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</si>
  <si>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</si>
  <si>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</si>
  <si>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</si>
  <si>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</si>
  <si>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</si>
  <si>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</si>
  <si>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</si>
  <si>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</si>
  <si>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</si>
  <si>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</si>
  <si>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</si>
  <si>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</si>
  <si>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</si>
  <si>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</si>
  <si>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</si>
  <si>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</si>
  <si>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</si>
  <si>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</si>
  <si>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</si>
  <si>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</si>
  <si>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</si>
  <si>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</si>
  <si>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</si>
  <si>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</si>
  <si>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</si>
  <si>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</si>
  <si>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</si>
  <si>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</si>
  <si>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</si>
  <si>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</si>
  <si>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</si>
  <si>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</si>
  <si>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</si>
  <si>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</si>
  <si>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</si>
  <si>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</si>
  <si>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</si>
  <si>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</si>
  <si>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</si>
  <si>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</si>
  <si>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</si>
  <si>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</si>
  <si>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</si>
  <si>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</si>
  <si>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</si>
  <si>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</si>
  <si>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</si>
  <si>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</si>
  <si>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</si>
  <si>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</si>
  <si>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</si>
  <si>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</si>
  <si>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</si>
  <si>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</si>
  <si>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</si>
  <si>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</si>
  <si>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</si>
  <si>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</si>
  <si>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</si>
  <si>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</si>
  <si>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</si>
  <si>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</si>
  <si>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</si>
  <si>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</si>
  <si>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</si>
  <si>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</si>
  <si>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</si>
  <si>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</si>
  <si>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</si>
  <si>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</si>
  <si>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</si>
  <si>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</si>
  <si>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</si>
  <si>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</si>
  <si>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</si>
  <si>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</si>
  <si>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</si>
  <si>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</si>
  <si>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</si>
  <si>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</si>
  <si>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</si>
  <si>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</si>
  <si>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</si>
  <si>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</si>
  <si>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</si>
  <si>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</si>
  <si>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</si>
  <si>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</si>
  <si>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</si>
  <si>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</si>
  <si>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</si>
  <si>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</si>
  <si>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</si>
  <si>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</si>
  <si>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</si>
  <si>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</si>
  <si>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</si>
  <si>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</si>
  <si>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</si>
  <si>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</si>
  <si>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</si>
  <si>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</si>
  <si>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</si>
  <si>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</si>
  <si>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</si>
  <si>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</si>
  <si>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</si>
  <si>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</si>
  <si>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</si>
  <si>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</si>
  <si>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</si>
  <si>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</si>
  <si>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</si>
  <si>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</si>
  <si>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</si>
  <si>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</si>
  <si>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</si>
  <si>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</si>
  <si>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</si>
  <si>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</si>
  <si>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</si>
  <si>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</si>
  <si>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</si>
  <si>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</si>
  <si>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</si>
  <si>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</si>
  <si>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</si>
  <si>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</si>
  <si>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</si>
  <si>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</si>
  <si>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</si>
  <si>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</si>
  <si>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</si>
  <si>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</si>
  <si>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</si>
  <si>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</si>
  <si>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</si>
  <si>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</si>
  <si>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</si>
  <si>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</si>
  <si>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</si>
  <si>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</si>
  <si>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</si>
  <si>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</si>
  <si>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</si>
  <si>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</si>
  <si>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</si>
  <si>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</si>
  <si>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</si>
  <si>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</si>
  <si>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</si>
  <si>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</si>
  <si>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</si>
  <si>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</si>
  <si>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</si>
  <si>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</si>
  <si>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</si>
  <si>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</si>
  <si>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</si>
  <si>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</si>
  <si>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</si>
  <si>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</si>
  <si>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</si>
  <si>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</si>
  <si>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</si>
  <si>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</si>
  <si>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</si>
  <si>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</si>
  <si>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</si>
  <si>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</si>
  <si>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</si>
  <si>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</si>
  <si>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</si>
  <si>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</si>
  <si>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</si>
  <si>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</si>
  <si>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</si>
  <si>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</si>
  <si>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</si>
  <si>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</si>
  <si>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</si>
  <si>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</si>
  <si>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</si>
  <si>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</si>
  <si>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</si>
  <si>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</si>
  <si>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</si>
  <si>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</si>
  <si>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</si>
  <si>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</si>
  <si>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</si>
  <si>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</si>
  <si>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</si>
  <si>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</si>
  <si>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</si>
  <si>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</si>
  <si>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</si>
  <si>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</si>
  <si>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</si>
  <si>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</si>
  <si>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</si>
  <si>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</si>
  <si>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</si>
  <si>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</si>
  <si>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</si>
  <si>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</si>
  <si>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</si>
  <si>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</si>
  <si>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</si>
  <si>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</si>
  <si>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</si>
  <si>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</si>
  <si>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</si>
  <si>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</si>
  <si>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</si>
  <si>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</si>
  <si>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</si>
  <si>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</si>
  <si>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</si>
  <si>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</si>
  <si>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</si>
  <si>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</si>
  <si>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</si>
  <si>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</si>
  <si>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</si>
  <si>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</si>
  <si>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</si>
  <si>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</si>
  <si>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</si>
  <si>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</si>
  <si>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</si>
  <si>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</si>
  <si>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</si>
  <si>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</si>
  <si>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</si>
  <si>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</si>
  <si>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</si>
  <si>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</si>
  <si>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</si>
  <si>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</si>
  <si>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</si>
  <si>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</si>
  <si>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</si>
  <si>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</si>
  <si>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</si>
  <si>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</si>
  <si>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</si>
  <si>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</si>
  <si>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</si>
  <si>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</si>
  <si>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</si>
  <si>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</si>
  <si>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</si>
  <si>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</si>
  <si>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</si>
  <si>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</si>
  <si>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</si>
  <si>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</si>
  <si>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</si>
  <si>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</si>
  <si>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</si>
  <si>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</si>
  <si>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</si>
  <si>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</si>
  <si>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</si>
  <si>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</si>
  <si>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</si>
  <si>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</si>
  <si>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</si>
  <si>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</si>
  <si>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</si>
  <si>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</si>
  <si>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</si>
  <si>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</si>
  <si>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</si>
  <si>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</si>
  <si>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</si>
  <si>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</si>
  <si>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</si>
  <si>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</si>
  <si>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</si>
  <si>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</si>
  <si>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</si>
  <si>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</si>
  <si>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</si>
  <si>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</si>
  <si>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</si>
  <si>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</si>
  <si>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</si>
  <si>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</si>
  <si>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</si>
  <si>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</si>
  <si>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</si>
  <si>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</si>
  <si>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</si>
  <si>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</si>
  <si>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</si>
  <si>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</si>
  <si>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</si>
  <si>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</si>
  <si>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</si>
  <si>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</si>
  <si>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</si>
  <si>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</si>
  <si>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</si>
  <si>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</si>
  <si>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</si>
  <si>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</si>
  <si>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</si>
  <si>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</si>
  <si>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</si>
  <si>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</si>
  <si>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</si>
  <si>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</si>
  <si>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</si>
  <si>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</si>
  <si>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</si>
  <si>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</si>
  <si>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</si>
  <si>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</si>
  <si>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</si>
  <si>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</si>
  <si>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</si>
  <si>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</si>
  <si>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</si>
  <si>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</si>
  <si>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</si>
  <si>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</si>
  <si>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</si>
  <si>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</si>
  <si>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</si>
  <si>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</si>
  <si>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</si>
  <si>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</si>
  <si>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</si>
  <si>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</si>
  <si>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</si>
  <si>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</si>
  <si>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</si>
  <si>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</si>
  <si>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</si>
  <si>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</si>
  <si>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</si>
  <si>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</si>
  <si>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</si>
  <si>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</si>
  <si>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</si>
  <si>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</si>
  <si>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</si>
  <si>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</si>
  <si>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</si>
  <si>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</si>
  <si>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</si>
  <si>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</si>
  <si>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</si>
  <si>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</si>
  <si>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</si>
  <si>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</si>
  <si>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</si>
  <si>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</si>
  <si>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</si>
  <si>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</si>
  <si>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</si>
  <si>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</si>
  <si>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</si>
  <si>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</si>
  <si>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</si>
  <si>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</si>
  <si>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</si>
  <si>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</si>
  <si>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</si>
  <si>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</si>
  <si>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</si>
  <si>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</si>
  <si>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</si>
  <si>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</si>
  <si>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</si>
  <si>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</si>
  <si>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</si>
  <si>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</si>
  <si>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</si>
  <si>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</si>
  <si>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</si>
  <si>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</si>
  <si>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</si>
  <si>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</si>
  <si>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</si>
  <si>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</si>
  <si>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</si>
  <si>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</si>
  <si>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</si>
  <si>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</si>
  <si>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</si>
  <si>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</si>
  <si>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</si>
  <si>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</si>
  <si>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</si>
  <si>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</si>
  <si>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</si>
  <si>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</si>
  <si>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</si>
  <si>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</si>
  <si>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</si>
  <si>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</si>
  <si>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</si>
  <si>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</si>
  <si>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</si>
  <si>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</si>
  <si>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</si>
  <si>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</si>
  <si>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</si>
  <si>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</si>
  <si>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</si>
  <si>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</si>
  <si>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</si>
  <si>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</si>
  <si>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</si>
  <si>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</si>
  <si>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</si>
  <si>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</si>
  <si>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</si>
  <si>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</si>
  <si>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</si>
  <si>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</si>
  <si>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</si>
  <si>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</si>
  <si>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</si>
  <si>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</si>
  <si>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</si>
  <si>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</si>
  <si>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</si>
  <si>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</si>
  <si>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</si>
  <si>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</si>
  <si>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</si>
  <si>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</si>
  <si>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</si>
  <si>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</si>
  <si>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</si>
  <si>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</si>
  <si>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</si>
  <si>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</si>
  <si>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</si>
  <si>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</si>
  <si>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</si>
  <si>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</si>
  <si>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</si>
  <si>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</si>
  <si>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</si>
  <si>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</si>
  <si>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</si>
  <si>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</si>
  <si>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</si>
  <si>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</si>
  <si>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</si>
  <si>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</si>
  <si>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</si>
  <si>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</si>
  <si>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</si>
  <si>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</si>
  <si>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</si>
  <si>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</si>
  <si>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</si>
  <si>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</si>
  <si>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</si>
  <si>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</si>
  <si>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</si>
  <si>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</si>
  <si>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</si>
  <si>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</si>
  <si>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</si>
  <si>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</si>
  <si>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</si>
  <si>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</si>
  <si>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</si>
  <si>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</si>
  <si>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</si>
  <si>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</si>
  <si>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</si>
  <si>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</si>
  <si>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</si>
  <si>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</si>
  <si>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</si>
  <si>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</si>
  <si>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</si>
  <si>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</si>
  <si>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</si>
  <si>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</si>
  <si>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</si>
  <si>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</si>
  <si>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</si>
  <si>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</si>
  <si>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</si>
  <si>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</si>
  <si>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</si>
  <si>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</si>
  <si>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</si>
  <si>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</si>
  <si>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</si>
  <si>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</si>
  <si>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</si>
  <si>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</si>
  <si>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</si>
  <si>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</si>
  <si>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</si>
  <si>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</si>
  <si>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</si>
  <si>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</si>
  <si>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</si>
  <si>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</si>
  <si>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</si>
  <si>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</si>
  <si>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</si>
  <si>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</si>
  <si>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</si>
  <si>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</si>
  <si>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</si>
  <si>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</si>
  <si>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</si>
  <si>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</si>
  <si>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</si>
  <si>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</si>
  <si>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</si>
  <si>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</si>
  <si>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</si>
  <si>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</si>
  <si>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</si>
  <si>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</si>
  <si>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</si>
  <si>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</si>
  <si>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</si>
  <si>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</si>
  <si>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</si>
  <si>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</si>
  <si>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</si>
  <si>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</si>
  <si>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</si>
  <si>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</si>
  <si>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</si>
  <si>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</si>
  <si>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</si>
  <si>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</si>
  <si>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</si>
  <si>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</si>
  <si>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</si>
  <si>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</si>
  <si>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</si>
  <si>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</si>
  <si>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</si>
  <si>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</si>
  <si>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</si>
  <si>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</si>
  <si>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</si>
  <si>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</si>
  <si>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</si>
  <si>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</si>
  <si>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</si>
  <si>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</si>
  <si>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</si>
  <si>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</si>
  <si>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</si>
  <si>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</si>
  <si>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</si>
  <si>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</si>
  <si>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</si>
  <si>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</si>
  <si>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</si>
  <si>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</si>
  <si>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</si>
  <si>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</si>
  <si>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</si>
  <si>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</si>
  <si>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</si>
  <si>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</si>
  <si>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</si>
  <si>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</si>
  <si>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</si>
  <si>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</si>
  <si>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</si>
  <si>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</si>
  <si>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</si>
  <si>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</si>
  <si>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</si>
  <si>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</si>
  <si>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</si>
  <si>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</si>
  <si>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</si>
  <si>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</si>
  <si>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</si>
  <si>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</si>
  <si>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</si>
  <si>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</si>
  <si>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</si>
  <si>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</si>
  <si>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</si>
  <si>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</si>
  <si>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</si>
  <si>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</si>
  <si>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</si>
  <si>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</si>
  <si>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</si>
  <si>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</si>
  <si>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</si>
  <si>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</si>
  <si>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</si>
  <si>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</si>
  <si>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</si>
  <si>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</si>
  <si>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</si>
  <si>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</si>
  <si>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</si>
  <si>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</si>
  <si>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</si>
  <si>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</si>
  <si>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</si>
  <si>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</si>
  <si>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</si>
  <si>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</si>
  <si>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</si>
  <si>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</si>
  <si>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</si>
  <si>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</si>
  <si>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</si>
  <si>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</si>
  <si>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</si>
  <si>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</si>
  <si>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</si>
  <si>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</si>
  <si>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</si>
  <si>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</si>
  <si>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</si>
  <si>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</si>
  <si>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</si>
  <si>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</si>
  <si>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</si>
  <si>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</si>
  <si>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</si>
  <si>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</si>
  <si>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</si>
  <si>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</si>
  <si>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</si>
  <si>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</si>
  <si>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</si>
  <si>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</si>
  <si>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</si>
  <si>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</si>
  <si>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</si>
  <si>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</si>
  <si>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</si>
  <si>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</si>
  <si>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</si>
  <si>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</si>
  <si>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</si>
  <si>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</si>
  <si>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</si>
  <si>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</si>
  <si>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</si>
  <si>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</si>
  <si>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</si>
  <si>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</si>
  <si>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</si>
  <si>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</si>
  <si>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</si>
  <si>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</si>
  <si>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</si>
  <si>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</si>
  <si>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</si>
  <si>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</si>
  <si>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</si>
  <si>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</si>
  <si>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</si>
  <si>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</si>
  <si>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</si>
  <si>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</si>
  <si>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</si>
  <si>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</si>
  <si>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</si>
  <si>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</si>
  <si>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</si>
  <si>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</si>
  <si>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</si>
  <si>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</si>
  <si>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</si>
  <si>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</si>
  <si>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</si>
  <si>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</si>
  <si>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</si>
  <si>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</si>
  <si>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</si>
  <si>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</si>
  <si>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</si>
  <si>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</si>
  <si>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</si>
  <si>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</si>
  <si>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</si>
  <si>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</si>
  <si>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</si>
  <si>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</si>
  <si>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</si>
  <si>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</si>
  <si>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</si>
  <si>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</si>
  <si>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</si>
  <si>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</si>
  <si>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</si>
  <si>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</si>
  <si>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</si>
  <si>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</si>
  <si>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</si>
  <si>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</si>
  <si>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</si>
  <si>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</si>
  <si>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</si>
  <si>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</si>
  <si>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</si>
  <si>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</si>
  <si>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</si>
  <si>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</si>
  <si>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</si>
  <si>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</si>
  <si>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</si>
  <si>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</si>
  <si>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</si>
  <si>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</si>
  <si>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</si>
  <si>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</si>
  <si>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</si>
  <si>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</si>
  <si>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</si>
  <si>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</si>
  <si>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</si>
  <si>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</si>
  <si>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</si>
  <si>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</si>
  <si>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</si>
  <si>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</si>
  <si>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</si>
  <si>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</si>
  <si>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</si>
  <si>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</si>
  <si>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</si>
  <si>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</si>
  <si>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</si>
  <si>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</si>
  <si>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</si>
  <si>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</si>
  <si>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</si>
  <si>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</si>
  <si>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</si>
  <si>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</si>
  <si>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</si>
  <si>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</si>
  <si>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</si>
  <si>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</si>
  <si>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</si>
  <si>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</si>
  <si>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</si>
  <si>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</si>
  <si>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</si>
  <si>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</si>
  <si>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</si>
  <si>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</si>
  <si>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</si>
  <si>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</si>
  <si>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</si>
  <si>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</si>
  <si>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</si>
  <si>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</si>
  <si>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</si>
  <si>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</si>
  <si>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</si>
  <si>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</si>
  <si>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</si>
  <si>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</si>
  <si>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</si>
  <si>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</si>
  <si>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</si>
  <si>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</si>
  <si>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</si>
  <si>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</si>
  <si>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</si>
  <si>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</si>
  <si>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</si>
  <si>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</si>
  <si>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</si>
  <si>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</si>
  <si>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</si>
  <si>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</si>
  <si>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</si>
  <si>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</si>
  <si>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</si>
  <si>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</si>
  <si>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</si>
  <si>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</si>
  <si>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</si>
  <si>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</si>
  <si>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</si>
  <si>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</si>
  <si>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</si>
  <si>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</si>
  <si>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</si>
  <si>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</si>
  <si>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</si>
  <si>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</si>
  <si>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</si>
  <si>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</si>
  <si>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</si>
  <si>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</si>
  <si>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</si>
  <si>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</si>
  <si>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</si>
  <si>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</si>
  <si>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</si>
  <si>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</si>
  <si>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</si>
  <si>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</si>
  <si>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</si>
  <si>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</si>
  <si>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</si>
  <si>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</si>
  <si>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</si>
  <si>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</si>
  <si>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</si>
  <si>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</si>
  <si>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</si>
  <si>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</si>
  <si>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</si>
  <si>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</si>
  <si>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</si>
  <si>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</si>
  <si>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</si>
  <si>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</si>
  <si>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</si>
  <si>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</si>
  <si>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</si>
  <si>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</si>
  <si>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</si>
  <si>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</si>
  <si>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</si>
  <si>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</si>
  <si>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</si>
  <si>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</si>
  <si>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</si>
  <si>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</si>
  <si>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</si>
  <si>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</si>
  <si>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</si>
  <si>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</si>
  <si>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</si>
  <si>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</si>
  <si>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</si>
  <si>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</si>
  <si>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</si>
  <si>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</si>
  <si>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</si>
  <si>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</si>
  <si>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</si>
  <si>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</si>
  <si>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</si>
  <si>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</si>
  <si>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</si>
  <si>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</si>
  <si>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</si>
  <si>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</si>
  <si>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</si>
  <si>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</si>
  <si>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</si>
  <si>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</si>
  <si>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</si>
  <si>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</si>
  <si>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</si>
  <si>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</si>
  <si>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</si>
  <si>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</si>
  <si>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</si>
  <si>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</si>
  <si>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</si>
  <si>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</si>
  <si>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</si>
  <si>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</si>
  <si>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</si>
  <si>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</si>
  <si>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</si>
  <si>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</si>
  <si>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</si>
  <si>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</si>
  <si>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</si>
  <si>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</si>
  <si>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</si>
  <si>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</si>
  <si>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</si>
  <si>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</si>
  <si>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</si>
  <si>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</si>
  <si>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</si>
  <si>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</si>
  <si>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</si>
  <si>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</si>
  <si>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</si>
  <si>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</si>
  <si>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</si>
  <si>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</si>
  <si>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</si>
  <si>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</si>
  <si>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</si>
  <si>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</si>
  <si>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</si>
  <si>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</si>
  <si>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</si>
  <si>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</si>
  <si>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</si>
  <si>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</si>
  <si>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</si>
  <si>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</si>
  <si>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</si>
  <si>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</si>
  <si>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</si>
  <si>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</si>
  <si>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</si>
  <si>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</si>
  <si>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</si>
  <si>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</si>
  <si>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</si>
  <si>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</si>
  <si>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</si>
  <si>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</si>
  <si>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</si>
  <si>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</si>
  <si>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</si>
  <si>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</si>
  <si>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</si>
  <si>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</si>
  <si>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</si>
  <si>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</si>
  <si>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</si>
  <si>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</si>
  <si>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</si>
  <si>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</si>
  <si>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</si>
  <si>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</si>
  <si>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</si>
  <si>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</si>
  <si>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</si>
  <si>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</si>
  <si>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</si>
  <si>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</si>
  <si>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</si>
  <si>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</si>
  <si>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</si>
  <si>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</si>
  <si>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</si>
  <si>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</si>
  <si>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</si>
  <si>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</si>
  <si>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</si>
  <si>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</si>
  <si>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</si>
  <si>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</si>
  <si>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</si>
  <si>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</si>
  <si>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</si>
  <si>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</si>
  <si>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</si>
  <si>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</si>
  <si>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</si>
  <si>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</si>
  <si>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</si>
  <si>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</si>
  <si>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</si>
  <si>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</si>
  <si>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</si>
  <si>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</si>
  <si>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</si>
  <si>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</si>
  <si>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</si>
  <si>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</si>
  <si>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</si>
  <si>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</si>
  <si>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</si>
  <si>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</si>
  <si>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</si>
  <si>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</si>
  <si>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</si>
  <si>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</si>
  <si>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</si>
  <si>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</si>
  <si>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</si>
  <si>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</si>
  <si>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</si>
  <si>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</si>
  <si>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</si>
  <si>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</si>
  <si>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</si>
  <si>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</si>
  <si>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</si>
  <si>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</si>
  <si>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</si>
  <si>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</si>
  <si>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</si>
  <si>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</si>
  <si>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</si>
  <si>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</si>
  <si>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</si>
  <si>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</si>
  <si>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</si>
  <si>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</si>
  <si>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</si>
  <si>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</si>
  <si>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</si>
  <si>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</si>
  <si>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</si>
  <si>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</si>
  <si>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</si>
  <si>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</si>
  <si>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</si>
  <si>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</si>
  <si>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</si>
  <si>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</si>
  <si>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</si>
  <si>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</si>
  <si>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</si>
  <si>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</si>
  <si>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</si>
  <si>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</si>
  <si>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</si>
  <si>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</si>
  <si>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</si>
  <si>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</si>
  <si>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</si>
  <si>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</si>
  <si>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</si>
  <si>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</si>
  <si>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</si>
  <si>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</si>
  <si>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</si>
  <si>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</si>
  <si>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</si>
  <si>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</si>
  <si>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</si>
  <si>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</si>
  <si>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</si>
  <si>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</si>
  <si>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</si>
  <si>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</si>
  <si>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</si>
  <si>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</si>
  <si>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</si>
  <si>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</si>
  <si>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</si>
  <si>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</si>
  <si>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</si>
  <si>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</si>
  <si>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</si>
  <si>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</si>
  <si>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</si>
  <si>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</si>
  <si>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</si>
  <si>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</si>
  <si>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</si>
  <si>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</si>
  <si>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</si>
  <si>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</si>
  <si>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</si>
  <si>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</si>
  <si>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</si>
  <si>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</si>
  <si>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</si>
  <si>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</si>
  <si>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</si>
  <si>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</si>
  <si>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</si>
  <si>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</si>
  <si>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</si>
  <si>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</si>
  <si>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</si>
  <si>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</si>
  <si>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</si>
  <si>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</si>
  <si>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</si>
  <si>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</si>
  <si>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</si>
  <si>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</si>
  <si>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</si>
  <si>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</si>
  <si>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</si>
  <si>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</si>
  <si>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</si>
  <si>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</si>
  <si>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</si>
  <si>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</si>
  <si>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</si>
  <si>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</si>
  <si>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</si>
  <si>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</si>
  <si>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</si>
  <si>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</si>
  <si>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</si>
  <si>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</si>
  <si>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</si>
  <si>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</si>
  <si>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</si>
  <si>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</si>
  <si>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</si>
  <si>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</si>
  <si>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</si>
  <si>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</si>
  <si>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</si>
  <si>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</si>
  <si>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</si>
  <si>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</si>
  <si>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</si>
  <si>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</si>
  <si>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</si>
  <si>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</si>
  <si>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</si>
  <si>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</si>
  <si>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</si>
  <si>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</si>
  <si>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</si>
  <si>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</si>
  <si>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</si>
  <si>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</si>
  <si>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</si>
  <si>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</si>
  <si>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</si>
  <si>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</si>
  <si>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</si>
  <si>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</si>
  <si>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</si>
  <si>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</si>
  <si>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</si>
  <si>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</si>
  <si>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</si>
  <si>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</si>
  <si>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</si>
  <si>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</si>
  <si>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</si>
  <si>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</si>
  <si>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</si>
  <si>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</si>
  <si>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</si>
  <si>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</si>
  <si>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</si>
  <si>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</si>
  <si>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</si>
  <si>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</si>
  <si>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</si>
  <si>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</si>
  <si>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</si>
  <si>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</si>
  <si>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</si>
  <si>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</si>
  <si>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</si>
  <si>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</si>
  <si>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</si>
  <si>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</si>
  <si>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</si>
  <si>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</si>
  <si>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</si>
  <si>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</si>
  <si>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</si>
  <si>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</si>
  <si>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</si>
  <si>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</si>
  <si>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</si>
  <si>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</si>
  <si>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</si>
  <si>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</si>
  <si>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</si>
  <si>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</si>
  <si>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</si>
  <si>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</si>
  <si>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</si>
  <si>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</si>
  <si>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</si>
  <si>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</si>
  <si>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</si>
  <si>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</si>
  <si>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</si>
  <si>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</si>
  <si>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</si>
  <si>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</si>
  <si>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</si>
  <si>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</si>
  <si>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</si>
  <si>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</si>
  <si>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</si>
  <si>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</si>
  <si>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</si>
  <si>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</si>
  <si>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</si>
  <si>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</si>
  <si>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</si>
  <si>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</si>
  <si>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</si>
  <si>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</si>
  <si>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</si>
  <si>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</si>
  <si>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</si>
  <si>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</si>
  <si>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</si>
  <si>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</si>
  <si>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</si>
  <si>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</si>
  <si>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</si>
  <si>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</si>
  <si>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</si>
  <si>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</si>
  <si>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</si>
  <si>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</si>
  <si>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</si>
  <si>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</si>
  <si>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</si>
  <si>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</si>
  <si>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</si>
  <si>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</si>
  <si>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</si>
  <si>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</si>
  <si>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</si>
  <si>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</si>
  <si>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</si>
  <si>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</si>
  <si>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</si>
  <si>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</si>
  <si>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</si>
  <si>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</si>
  <si>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</si>
  <si>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</si>
  <si>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</si>
  <si>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</si>
  <si>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</si>
  <si>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</si>
  <si>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</si>
  <si>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</si>
  <si>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</si>
  <si>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</si>
  <si>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</si>
  <si>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</si>
  <si>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</si>
  <si>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</si>
  <si>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</si>
  <si>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</si>
  <si>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</si>
  <si>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</si>
  <si>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</si>
  <si>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</si>
  <si>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</si>
  <si>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</si>
  <si>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</si>
  <si>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</si>
  <si>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</si>
  <si>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</si>
  <si>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</si>
  <si>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</si>
  <si>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</si>
  <si>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</si>
  <si>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</si>
  <si>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</si>
  <si>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</si>
  <si>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</si>
  <si>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</si>
  <si>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</si>
  <si>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</si>
  <si>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</si>
  <si>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</si>
  <si>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</si>
  <si>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</si>
  <si>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</si>
  <si>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</si>
  <si>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</si>
  <si>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</si>
  <si>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</si>
  <si>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</si>
  <si>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</si>
  <si>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</si>
  <si>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</si>
  <si>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</si>
  <si>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</si>
  <si>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</si>
  <si>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</si>
  <si>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</si>
  <si>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</si>
  <si>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</si>
  <si>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</si>
  <si>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</si>
  <si>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</si>
  <si>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</si>
  <si>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</si>
  <si>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</si>
  <si>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</si>
  <si>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</si>
  <si>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</si>
  <si>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</si>
  <si>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</si>
  <si>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</si>
  <si>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</si>
  <si>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</si>
  <si>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</si>
  <si>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</si>
  <si>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</si>
  <si>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</si>
  <si>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</si>
  <si>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</si>
  <si>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</si>
  <si>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</si>
  <si>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</si>
  <si>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</si>
  <si>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</si>
  <si>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</si>
  <si>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</si>
  <si>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</si>
  <si>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</si>
  <si>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</si>
  <si>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</si>
  <si>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</si>
  <si>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</si>
  <si>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</si>
  <si>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</si>
  <si>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</si>
  <si>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</si>
  <si>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</si>
  <si>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</si>
  <si>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</si>
  <si>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</si>
  <si>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</si>
  <si>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</si>
  <si>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</si>
  <si>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</si>
  <si>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</si>
  <si>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</si>
  <si>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</si>
  <si>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</si>
  <si>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</si>
  <si>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</si>
  <si>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</si>
  <si>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</si>
  <si>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</si>
  <si>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</si>
  <si>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</si>
  <si>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</si>
  <si>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</si>
  <si>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</si>
  <si>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</si>
  <si>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</si>
  <si>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</si>
  <si>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</si>
  <si>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</si>
  <si>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</si>
  <si>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</si>
  <si>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</si>
  <si>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</si>
  <si>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</si>
  <si>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</si>
  <si>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</si>
  <si>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</si>
  <si>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</si>
  <si>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</si>
  <si>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</si>
  <si>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</si>
  <si>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</si>
  <si>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</si>
  <si>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</si>
  <si>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</si>
  <si>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</si>
  <si>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</si>
  <si>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</si>
  <si>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</si>
  <si>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</si>
  <si>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</si>
  <si>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</si>
  <si>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</si>
  <si>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</si>
  <si>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</si>
  <si>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</si>
  <si>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</si>
  <si>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</si>
  <si>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</si>
  <si>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</si>
  <si>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</si>
  <si>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</si>
  <si>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</si>
  <si>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</si>
  <si>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</si>
  <si>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</si>
  <si>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</si>
  <si>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</si>
  <si>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</si>
  <si>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</si>
  <si>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</si>
  <si>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</si>
  <si>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</si>
  <si>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</si>
  <si>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</si>
  <si>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</si>
  <si>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</si>
  <si>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</si>
  <si>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</si>
  <si>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</si>
  <si>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</si>
  <si>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</si>
  <si>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</si>
  <si>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</si>
  <si>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</si>
  <si>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</si>
  <si>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</si>
  <si>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</si>
  <si>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</si>
  <si>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</si>
  <si>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</si>
  <si>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</si>
  <si>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</si>
  <si>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</si>
  <si>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</si>
  <si>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</si>
  <si>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</si>
  <si>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</si>
  <si>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</si>
  <si>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</si>
  <si>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</si>
  <si>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</si>
  <si>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</si>
  <si>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</si>
  <si>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</si>
  <si>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</si>
  <si>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</si>
  <si>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</si>
  <si>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</si>
  <si>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</si>
  <si>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</si>
  <si>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</si>
  <si>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</si>
  <si>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</si>
  <si>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</si>
  <si>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</si>
  <si>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</si>
  <si>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</si>
  <si>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</si>
  <si>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</si>
  <si>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</si>
  <si>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</si>
  <si>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</si>
  <si>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</si>
  <si>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</si>
  <si>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</si>
  <si>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</si>
  <si>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</si>
  <si>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</si>
  <si>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</si>
  <si>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</si>
  <si>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</si>
  <si>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</si>
  <si>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</si>
  <si>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</si>
  <si>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</si>
  <si>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</si>
  <si>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</si>
  <si>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</si>
  <si>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</si>
  <si>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</si>
  <si>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</si>
  <si>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</si>
  <si>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</si>
  <si>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</si>
  <si>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</si>
  <si>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</si>
  <si>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</si>
  <si>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</si>
  <si>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</si>
  <si>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</si>
  <si>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</si>
  <si>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</si>
  <si>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</si>
  <si>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</si>
  <si>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</si>
  <si>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</si>
  <si>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</si>
  <si>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</si>
  <si>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</si>
  <si>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</si>
  <si>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</si>
  <si>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</si>
  <si>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</si>
  <si>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</si>
  <si>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</si>
  <si>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</si>
  <si>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</si>
  <si>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</si>
  <si>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</si>
  <si>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</si>
  <si>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</si>
  <si>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</si>
  <si>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</si>
  <si>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</si>
  <si>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</si>
  <si>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</si>
  <si>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</si>
  <si>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</si>
  <si>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</si>
  <si>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</si>
  <si>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</si>
  <si>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</si>
  <si>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</si>
  <si>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</si>
  <si>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</si>
  <si>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</si>
  <si>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</si>
  <si>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</si>
  <si>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</si>
  <si>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</si>
  <si>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</si>
  <si>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</si>
  <si>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</si>
  <si>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</si>
  <si>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</si>
  <si>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</si>
  <si>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</si>
  <si>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</si>
  <si>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</si>
  <si>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</si>
  <si>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</si>
  <si>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</si>
  <si>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</si>
  <si>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</si>
  <si>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</si>
  <si>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</si>
  <si>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</si>
  <si>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</si>
  <si>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</si>
  <si>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</si>
  <si>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</si>
  <si>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</si>
  <si>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</si>
  <si>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</si>
  <si>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</si>
  <si>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</si>
  <si>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</si>
  <si>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</si>
  <si>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</si>
  <si>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</si>
  <si>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</si>
  <si>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</si>
  <si>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</si>
  <si>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</si>
  <si>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</si>
  <si>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</si>
  <si>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</si>
  <si>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</si>
  <si>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</si>
  <si>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</si>
  <si>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</si>
  <si>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</si>
  <si>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</si>
  <si>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</si>
  <si>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</si>
  <si>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</si>
  <si>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</si>
  <si>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</si>
  <si>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</si>
  <si>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</si>
  <si>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</si>
  <si>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</si>
  <si>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</si>
  <si>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</si>
  <si>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</si>
  <si>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</si>
  <si>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</si>
  <si>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</si>
  <si>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</si>
  <si>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</si>
  <si>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</si>
  <si>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</si>
  <si>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</si>
  <si>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</si>
  <si>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</si>
  <si>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</si>
  <si>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</si>
  <si>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</si>
  <si>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</si>
  <si>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</si>
  <si>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</si>
  <si>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</si>
  <si>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</si>
  <si>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</si>
  <si>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</si>
  <si>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</si>
  <si>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</si>
  <si>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</si>
  <si>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</si>
  <si>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</si>
  <si>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</si>
  <si>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</si>
  <si>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</si>
  <si>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</si>
  <si>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</si>
  <si>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</si>
  <si>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</si>
  <si>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</si>
  <si>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</si>
  <si>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</si>
  <si>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</si>
  <si>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</si>
  <si>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</si>
  <si>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</si>
  <si>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</si>
  <si>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</si>
  <si>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</si>
  <si>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</si>
  <si>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</si>
  <si>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</si>
  <si>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</si>
  <si>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</si>
  <si>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</si>
  <si>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</si>
  <si>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</si>
  <si>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</si>
  <si>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</si>
  <si>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</si>
  <si>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</si>
  <si>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</si>
  <si>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</si>
  <si>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</si>
  <si>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</si>
  <si>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</si>
  <si>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</si>
  <si>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</si>
  <si>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</si>
  <si>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</si>
  <si>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</si>
  <si>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</si>
  <si>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</si>
  <si>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</si>
  <si>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</si>
  <si>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</si>
  <si>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</si>
  <si>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</si>
  <si>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</si>
  <si>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</si>
  <si>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</si>
  <si>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</si>
  <si>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</si>
  <si>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</si>
  <si>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</si>
  <si>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</si>
  <si>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</si>
  <si>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</si>
  <si>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</si>
  <si>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</si>
  <si>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</si>
  <si>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</si>
  <si>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</si>
  <si>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</si>
  <si>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</si>
  <si>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</si>
  <si>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</si>
  <si>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</si>
  <si>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</si>
  <si>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</si>
  <si>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</si>
  <si>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</si>
  <si>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</si>
  <si>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</si>
  <si>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</si>
  <si>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</si>
  <si>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</si>
  <si>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</si>
  <si>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</si>
  <si>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</si>
  <si>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</si>
  <si>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</si>
  <si>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</si>
  <si>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</si>
  <si>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</si>
  <si>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</si>
  <si>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</si>
  <si>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</si>
  <si>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</si>
  <si>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</si>
  <si>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</si>
  <si>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</si>
  <si>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</si>
  <si>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</si>
  <si>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</si>
  <si>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</si>
  <si>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</si>
  <si>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</si>
  <si>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</si>
  <si>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</si>
  <si>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</si>
  <si>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</si>
  <si>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</si>
  <si>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</si>
  <si>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</si>
  <si>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</si>
  <si>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</si>
  <si>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</si>
  <si>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</si>
  <si>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</si>
  <si>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</si>
  <si>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</si>
  <si>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</si>
  <si>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</si>
  <si>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</si>
  <si>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</si>
  <si>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</si>
  <si>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</si>
  <si>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</si>
  <si>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</si>
  <si>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</si>
  <si>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</si>
  <si>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</si>
  <si>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</si>
  <si>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</si>
  <si>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</si>
  <si>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</si>
  <si>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</si>
  <si>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</si>
  <si>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</si>
  <si>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</si>
  <si>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</si>
  <si>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</si>
  <si>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</si>
  <si>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</si>
  <si>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</si>
  <si>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</si>
  <si>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</si>
  <si>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</si>
  <si>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</si>
  <si>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</si>
  <si>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</si>
  <si>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</si>
  <si>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</si>
  <si>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</si>
  <si>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</si>
  <si>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</si>
  <si>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</si>
  <si>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</si>
  <si>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</si>
  <si>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</si>
  <si>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</si>
  <si>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</si>
  <si>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</si>
  <si>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</si>
  <si>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</si>
  <si>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</si>
  <si>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</si>
  <si>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</si>
  <si>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</si>
  <si>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</si>
  <si>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</si>
  <si>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</si>
  <si>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</si>
  <si>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</si>
  <si>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</si>
  <si>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</si>
  <si>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</si>
  <si>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</si>
  <si>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</si>
  <si>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</si>
  <si>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</si>
  <si>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</si>
  <si>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</si>
  <si>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</si>
  <si>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</si>
  <si>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</si>
  <si>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</si>
  <si>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</si>
  <si>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</si>
  <si>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</si>
  <si>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</si>
  <si>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</si>
  <si>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</si>
  <si>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</si>
  <si>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</si>
  <si>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</si>
  <si>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</si>
  <si>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</si>
  <si>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</si>
  <si>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</si>
  <si>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</si>
  <si>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</si>
  <si>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</si>
  <si>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</si>
  <si>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</si>
  <si>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</si>
  <si>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</si>
  <si>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</si>
  <si>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</si>
  <si>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</si>
  <si>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</si>
  <si>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</si>
  <si>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</si>
  <si>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</si>
  <si>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</si>
  <si>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</si>
  <si>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</si>
  <si>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</si>
  <si>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</si>
  <si>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</si>
  <si>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</si>
  <si>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</si>
  <si>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</si>
  <si>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</si>
  <si>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</si>
  <si>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</si>
  <si>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</si>
  <si>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</si>
  <si>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</si>
  <si>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</si>
  <si>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</si>
  <si>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</si>
  <si>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</si>
  <si>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</si>
  <si>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</si>
  <si>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</si>
  <si>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</si>
  <si>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</si>
  <si>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</si>
  <si>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</si>
  <si>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</si>
  <si>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</si>
  <si>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</si>
  <si>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</si>
  <si>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</si>
  <si>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</si>
  <si>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</si>
  <si>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</si>
  <si>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</si>
  <si>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</si>
  <si>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</si>
  <si>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</si>
  <si>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</si>
  <si>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</si>
  <si>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</si>
  <si>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</si>
  <si>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</si>
  <si>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</si>
  <si>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</si>
  <si>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</si>
  <si>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</si>
  <si>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</si>
  <si>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</si>
  <si>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</si>
  <si>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</si>
  <si>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</si>
  <si>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</si>
  <si>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</si>
  <si>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</si>
  <si>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</si>
  <si>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</si>
  <si>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</si>
  <si>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</si>
  <si>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</si>
  <si>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</si>
  <si>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</si>
  <si>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</si>
  <si>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</si>
  <si>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</si>
  <si>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</si>
  <si>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</si>
  <si>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</si>
  <si>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</si>
  <si>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</si>
  <si>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</si>
  <si>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</si>
  <si>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</si>
  <si>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</si>
  <si>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</si>
  <si>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</si>
  <si>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</si>
  <si>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</si>
  <si>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</si>
  <si>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</si>
  <si>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</si>
  <si>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</si>
  <si>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</si>
  <si>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</si>
  <si>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</si>
  <si>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</si>
  <si>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</si>
  <si>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</si>
  <si>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</si>
  <si>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</si>
  <si>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</si>
  <si>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</si>
  <si>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</si>
  <si>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</si>
  <si>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</si>
  <si>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</si>
  <si>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</si>
  <si>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</si>
  <si>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</si>
  <si>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</si>
  <si>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</si>
  <si>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</si>
  <si>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</si>
  <si>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</si>
  <si>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</si>
  <si>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</si>
  <si>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</si>
  <si>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</si>
  <si>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</si>
  <si>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</si>
  <si>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</si>
  <si>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</si>
  <si>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</si>
  <si>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</si>
  <si>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</si>
  <si>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</si>
  <si>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</si>
  <si>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</si>
  <si>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</si>
  <si>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</si>
  <si>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</si>
  <si>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</si>
  <si>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</si>
  <si>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</si>
  <si>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</si>
  <si>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</si>
  <si>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</si>
  <si>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</si>
  <si>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</si>
  <si>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</si>
  <si>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</si>
  <si>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</si>
  <si>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</si>
  <si>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</si>
  <si>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</si>
  <si>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</si>
  <si>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</si>
  <si>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</si>
  <si>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</si>
  <si>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</si>
  <si>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</si>
  <si>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</si>
  <si>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</si>
  <si>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</si>
  <si>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</si>
  <si>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</si>
  <si>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</si>
  <si>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</si>
  <si>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</si>
  <si>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</si>
  <si>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</si>
  <si>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</si>
  <si>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</si>
  <si>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</si>
  <si>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</si>
  <si>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</si>
  <si>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</si>
  <si>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</si>
  <si>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</si>
  <si>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</si>
  <si>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</si>
  <si>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</si>
  <si>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</si>
  <si>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</si>
  <si>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</si>
  <si>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</si>
  <si>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</si>
  <si>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</si>
  <si>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</si>
  <si>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</si>
  <si>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</si>
  <si>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</si>
  <si>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</si>
  <si>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</si>
  <si>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</si>
  <si>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</si>
  <si>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</si>
  <si>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</si>
  <si>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</si>
  <si>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</si>
  <si>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</si>
  <si>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</si>
  <si>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</si>
  <si>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</si>
  <si>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</si>
  <si>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</si>
  <si>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</si>
  <si>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</si>
  <si>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</si>
  <si>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</si>
  <si>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</si>
  <si>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</si>
  <si>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</si>
  <si>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</si>
  <si>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</si>
  <si>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</si>
  <si>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</si>
  <si>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</si>
  <si>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</si>
  <si>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</si>
  <si>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</si>
  <si>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</si>
  <si>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</si>
  <si>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</si>
  <si>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</si>
  <si>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</si>
  <si>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</si>
  <si>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</si>
  <si>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</si>
  <si>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</si>
  <si>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</si>
  <si>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</si>
  <si>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</si>
  <si>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</si>
  <si>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</si>
  <si>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</si>
  <si>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</si>
  <si>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</si>
  <si>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</si>
  <si>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</si>
  <si>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</si>
  <si>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</si>
  <si>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</si>
  <si>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</si>
  <si>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</si>
  <si>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</si>
  <si>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</si>
  <si>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</si>
  <si>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</si>
  <si>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</si>
  <si>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</si>
  <si>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</si>
  <si>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</si>
  <si>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</si>
  <si>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</si>
  <si>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</si>
  <si>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</si>
  <si>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</si>
  <si>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</si>
  <si>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</si>
  <si>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</si>
  <si>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</si>
  <si>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</si>
  <si>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</si>
  <si>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</si>
  <si>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</si>
  <si>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</si>
  <si>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</si>
  <si>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</si>
  <si>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</si>
  <si>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</si>
  <si>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</si>
  <si>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</si>
  <si>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</si>
  <si>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</si>
  <si>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</si>
  <si>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</si>
  <si>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</si>
  <si>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</si>
  <si>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</si>
  <si>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</si>
  <si>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</si>
  <si>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</si>
  <si>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</si>
  <si>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</si>
  <si>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</si>
  <si>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</si>
  <si>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</si>
  <si>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</si>
  <si>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</si>
  <si>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</si>
  <si>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</si>
  <si>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</si>
  <si>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</si>
  <si>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</si>
  <si>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</si>
  <si>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</si>
  <si>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</si>
  <si>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</si>
  <si>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</si>
  <si>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</si>
  <si>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</si>
  <si>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</si>
  <si>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</si>
  <si>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</si>
  <si>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</si>
  <si>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</si>
  <si>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</si>
  <si>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</si>
  <si>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</si>
  <si>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</si>
  <si>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</si>
  <si>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</si>
  <si>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</si>
  <si>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</si>
  <si>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</si>
  <si>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</si>
  <si>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</si>
  <si>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</si>
  <si>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</si>
  <si>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</si>
  <si>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</si>
  <si>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</si>
  <si>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</si>
  <si>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</si>
  <si>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</si>
  <si>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</si>
  <si>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</si>
  <si>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</si>
  <si>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</si>
  <si>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</si>
  <si>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</si>
  <si>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</si>
  <si>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</si>
  <si>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</si>
  <si>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</si>
  <si>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</si>
  <si>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</si>
  <si>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</si>
  <si>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</si>
  <si>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</si>
  <si>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</si>
  <si>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</si>
  <si>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</si>
  <si>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</si>
  <si>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</si>
  <si>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</si>
  <si>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</si>
  <si>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</si>
  <si>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</si>
  <si>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</si>
  <si>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</si>
  <si>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</si>
  <si>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</si>
  <si>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</si>
  <si>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</si>
  <si>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</si>
  <si>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</si>
  <si>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</si>
  <si>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</si>
  <si>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</si>
  <si>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</si>
  <si>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</si>
  <si>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</si>
  <si>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</si>
  <si>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</si>
  <si>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</si>
  <si>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</si>
  <si>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</si>
  <si>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</si>
  <si>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</si>
  <si>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</si>
  <si>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</si>
  <si>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</si>
  <si>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</si>
  <si>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</si>
  <si>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</si>
  <si>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</si>
  <si>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</si>
  <si>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</si>
  <si>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</si>
  <si>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</si>
  <si>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</si>
  <si>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</si>
  <si>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</si>
  <si>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</si>
  <si>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</si>
  <si>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</si>
  <si>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</si>
  <si>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</si>
  <si>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</si>
  <si>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</si>
  <si>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</si>
  <si>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</si>
  <si>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</si>
  <si>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</si>
  <si>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</si>
  <si>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</si>
  <si>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</si>
  <si>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</si>
  <si>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</si>
  <si>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</si>
  <si>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</si>
  <si>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</si>
  <si>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</si>
  <si>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</si>
  <si>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</si>
  <si>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</si>
  <si>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</si>
  <si>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</si>
  <si>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</si>
  <si>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</si>
  <si>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</si>
  <si>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</si>
  <si>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</si>
  <si>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</si>
  <si>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</si>
  <si>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</si>
  <si>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</si>
  <si>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</si>
  <si>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</si>
  <si>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</si>
  <si>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</si>
  <si>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</si>
  <si>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</si>
  <si>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</si>
  <si>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</si>
  <si>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</si>
  <si>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</si>
  <si>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</si>
  <si>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</si>
  <si>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</si>
  <si>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</si>
  <si>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</si>
  <si>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</si>
  <si>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</si>
  <si>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</si>
  <si>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</si>
  <si>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</si>
  <si>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</si>
  <si>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</si>
  <si>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</si>
  <si>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</si>
  <si>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</si>
  <si>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</si>
  <si>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</si>
  <si>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</si>
  <si>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</si>
  <si>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</si>
  <si>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</si>
  <si>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</si>
  <si>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</si>
  <si>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</si>
  <si>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</si>
  <si>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</si>
  <si>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</si>
  <si>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</si>
  <si>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</si>
  <si>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</si>
  <si>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</si>
  <si>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</si>
  <si>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</si>
  <si>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</si>
  <si>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</si>
  <si>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</si>
  <si>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</si>
  <si>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</si>
  <si>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</si>
  <si>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</si>
  <si>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</si>
  <si>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</si>
  <si>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</si>
  <si>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</si>
  <si>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</si>
  <si>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</si>
  <si>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</si>
  <si>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</si>
  <si>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</si>
  <si>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</si>
  <si>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</si>
  <si>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</si>
  <si>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</si>
  <si>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</si>
  <si>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</si>
  <si>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</si>
  <si>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</si>
  <si>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</si>
  <si>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</si>
  <si>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</si>
  <si>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</si>
  <si>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</si>
  <si>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</si>
  <si>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</si>
  <si>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</si>
  <si>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</si>
  <si>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</si>
  <si>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</si>
  <si>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</si>
  <si>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</si>
  <si>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</si>
  <si>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</si>
  <si>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</si>
  <si>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</si>
  <si>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</si>
  <si>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</si>
  <si>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</si>
  <si>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</si>
  <si>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</si>
  <si>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</si>
  <si>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</si>
  <si>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</si>
  <si>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</si>
  <si>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</si>
  <si>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</si>
  <si>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</si>
  <si>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</si>
  <si>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</si>
  <si>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</si>
  <si>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</si>
  <si>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</si>
  <si>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</si>
  <si>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</si>
  <si>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</si>
  <si>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</si>
  <si>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</si>
  <si>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</si>
  <si>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</si>
  <si>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</si>
  <si>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</si>
  <si>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</si>
  <si>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</si>
  <si>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</si>
  <si>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</si>
  <si>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</si>
  <si>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</si>
  <si>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</si>
  <si>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</si>
  <si>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</si>
  <si>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</si>
  <si>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</si>
  <si>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</si>
  <si>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</si>
  <si>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</si>
  <si>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</si>
  <si>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</si>
  <si>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</si>
  <si>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</si>
  <si>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</si>
  <si>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</si>
  <si>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</si>
  <si>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</si>
  <si>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</si>
  <si>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</si>
  <si>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</si>
  <si>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</si>
  <si>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</si>
  <si>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</si>
  <si>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</si>
  <si>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</si>
  <si>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</si>
  <si>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</si>
  <si>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</si>
  <si>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</si>
  <si>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</si>
  <si>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</si>
  <si>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</si>
  <si>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</si>
  <si>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</si>
  <si>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</si>
  <si>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</si>
  <si>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</si>
  <si>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</si>
  <si>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</si>
  <si>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</si>
  <si>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</si>
  <si>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</si>
  <si>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</si>
  <si>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</si>
  <si>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</si>
  <si>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</si>
  <si>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</si>
  <si>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</si>
  <si>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</si>
  <si>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</si>
  <si>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</si>
  <si>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</si>
  <si>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</si>
  <si>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</si>
  <si>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</si>
  <si>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</si>
  <si>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</si>
  <si>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</si>
  <si>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</si>
  <si>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</si>
  <si>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</si>
  <si>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</si>
  <si>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</si>
  <si>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</si>
  <si>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</si>
  <si>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</si>
  <si>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</si>
  <si>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</si>
  <si>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</si>
  <si>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</si>
  <si>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</si>
  <si>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</si>
  <si>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</si>
  <si>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</si>
  <si>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</si>
  <si>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</si>
  <si>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</si>
  <si>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</si>
  <si>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</si>
  <si>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</si>
  <si>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</si>
  <si>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</si>
  <si>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</si>
  <si>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</si>
  <si>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</si>
  <si>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</si>
  <si>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</si>
  <si>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</si>
  <si>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</si>
  <si>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</si>
  <si>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</si>
  <si>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</si>
  <si>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</si>
  <si>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</si>
  <si>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</si>
  <si>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</si>
  <si>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</si>
  <si>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</si>
  <si>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</si>
  <si>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</si>
  <si>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</si>
  <si>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</si>
  <si>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</si>
  <si>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</si>
  <si>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</si>
  <si>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</si>
  <si>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</si>
  <si>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</si>
  <si>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</si>
  <si>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</si>
  <si>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</si>
  <si>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</si>
  <si>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</si>
  <si>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</si>
  <si>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</si>
  <si>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</si>
  <si>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</si>
  <si>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</si>
  <si>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</si>
  <si>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</si>
  <si>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</si>
  <si>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</si>
  <si>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</si>
  <si>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</si>
  <si>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</si>
  <si>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</si>
  <si>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</si>
  <si>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</si>
  <si>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</si>
  <si>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</si>
  <si>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</si>
  <si>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</si>
  <si>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</si>
  <si>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</si>
  <si>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</si>
  <si>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</si>
  <si>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</si>
  <si>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</si>
  <si>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</si>
  <si>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</si>
  <si>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</si>
  <si>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</si>
  <si>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</si>
  <si>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</si>
  <si>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</si>
  <si>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</si>
  <si>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</si>
  <si>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</si>
  <si>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</si>
  <si>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</si>
  <si>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</si>
  <si>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</si>
  <si>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</si>
  <si>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</si>
  <si>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</si>
  <si>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</si>
  <si>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</si>
  <si>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</si>
  <si>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</si>
  <si>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</si>
  <si>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</si>
  <si>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</si>
  <si>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</si>
  <si>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</si>
  <si>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</si>
  <si>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</si>
  <si>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</si>
  <si>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</si>
  <si>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</si>
  <si>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</si>
  <si>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</si>
  <si>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</si>
  <si>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</si>
  <si>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</si>
  <si>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</si>
  <si>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</si>
  <si>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</si>
  <si>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</si>
  <si>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</si>
  <si>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</si>
  <si>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</si>
  <si>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</si>
  <si>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</si>
  <si>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</si>
  <si>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</si>
  <si>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</si>
  <si>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</si>
  <si>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</si>
  <si>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</si>
  <si>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</si>
  <si>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</si>
  <si>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</si>
  <si>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</si>
  <si>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</si>
  <si>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</si>
  <si>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</si>
  <si>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</si>
  <si>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</si>
  <si>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</si>
  <si>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</si>
  <si>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</si>
  <si>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</si>
  <si>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</si>
  <si>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</si>
  <si>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</si>
  <si>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</si>
  <si>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</si>
  <si>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</si>
  <si>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</si>
  <si>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</si>
  <si>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</si>
  <si>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</si>
  <si>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</si>
  <si>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</si>
  <si>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</si>
  <si>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</si>
  <si>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</si>
  <si>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</si>
  <si>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</si>
  <si>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</si>
  <si>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</si>
  <si>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</si>
  <si>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</si>
  <si>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</si>
  <si>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</si>
  <si>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</si>
  <si>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</si>
  <si>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</si>
  <si>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</si>
  <si>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</si>
  <si>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</si>
  <si>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</si>
  <si>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</si>
  <si>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</si>
  <si>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</si>
  <si>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</si>
  <si>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</si>
  <si>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</si>
  <si>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</si>
  <si>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</si>
  <si>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</si>
  <si>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</si>
  <si>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</si>
  <si>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</si>
  <si>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</si>
  <si>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</si>
  <si>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</si>
  <si>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</si>
  <si>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</si>
  <si>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</si>
  <si>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</si>
  <si>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</si>
  <si>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</si>
  <si>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</si>
  <si>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</si>
  <si>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</si>
  <si>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</si>
  <si>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</si>
  <si>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</si>
  <si>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</si>
  <si>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</si>
  <si>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</si>
  <si>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</si>
  <si>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</si>
  <si>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</si>
  <si>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</si>
  <si>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</si>
  <si>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</si>
  <si>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</si>
  <si>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</si>
  <si>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</si>
  <si>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</si>
  <si>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</si>
  <si>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</si>
  <si>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</si>
  <si>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</si>
  <si>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</si>
  <si>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</si>
  <si>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</si>
  <si>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</si>
  <si>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</si>
  <si>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</si>
  <si>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</si>
  <si>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</si>
  <si>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</si>
  <si>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</si>
  <si>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</si>
  <si>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</si>
  <si>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</si>
  <si>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</si>
  <si>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</si>
  <si>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</si>
  <si>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</si>
  <si>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</si>
  <si>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</si>
  <si>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</si>
  <si>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</si>
  <si>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</si>
  <si>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</si>
  <si>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</si>
  <si>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</si>
  <si>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</si>
  <si>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</si>
  <si>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</si>
  <si>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</si>
  <si>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</si>
  <si>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</si>
  <si>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</si>
  <si>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</si>
  <si>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</si>
  <si>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</si>
  <si>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</si>
  <si>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</si>
  <si>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</si>
  <si>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</si>
  <si>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</si>
  <si>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</si>
  <si>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</si>
  <si>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</si>
  <si>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</si>
  <si>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</si>
  <si>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</si>
  <si>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</si>
  <si>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</si>
  <si>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</si>
  <si>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</si>
  <si>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</si>
  <si>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</si>
  <si>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</si>
  <si>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</si>
  <si>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</si>
  <si>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</si>
  <si>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</si>
  <si>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</si>
  <si>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</si>
  <si>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</si>
  <si>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</si>
  <si>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</si>
  <si>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</si>
  <si>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</si>
  <si>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</si>
  <si>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</si>
  <si>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</si>
  <si>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</si>
  <si>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</si>
  <si>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</si>
  <si>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</si>
  <si>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</si>
  <si>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</si>
  <si>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</si>
  <si>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</si>
  <si>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</si>
  <si>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</si>
  <si>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</si>
  <si>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</si>
  <si>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</si>
  <si>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</si>
  <si>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</si>
  <si>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</si>
  <si>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</si>
  <si>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</si>
  <si>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</si>
  <si>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</si>
  <si>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</si>
  <si>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</si>
  <si>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</si>
  <si>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</si>
  <si>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</si>
  <si>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</si>
  <si>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</si>
  <si>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</si>
  <si>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</si>
  <si>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</si>
  <si>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</si>
  <si>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</si>
  <si>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</si>
  <si>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</si>
  <si>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</si>
  <si>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</si>
  <si>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</si>
  <si>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</si>
  <si>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</si>
  <si>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</si>
  <si>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</si>
  <si>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</si>
  <si>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</si>
  <si>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</si>
  <si>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</si>
  <si>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</si>
  <si>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</si>
  <si>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</si>
  <si>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</si>
  <si>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</si>
  <si>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</si>
  <si>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</si>
  <si>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</si>
  <si>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</si>
  <si>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</si>
  <si>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</si>
  <si>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</si>
  <si>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</si>
  <si>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</si>
  <si>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</si>
  <si>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</si>
  <si>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</si>
  <si>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</si>
  <si>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</si>
  <si>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</si>
  <si>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</si>
  <si>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</si>
  <si>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</si>
  <si>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</si>
  <si>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</si>
  <si>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</si>
  <si>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</si>
  <si>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</si>
  <si>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</si>
  <si>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</si>
  <si>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</si>
  <si>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</si>
  <si>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</si>
  <si>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</si>
  <si>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</si>
  <si>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</si>
  <si>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</si>
  <si>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</si>
  <si>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</si>
  <si>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</si>
  <si>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</si>
  <si>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</si>
  <si>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</si>
  <si>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</si>
  <si>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</si>
  <si>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</si>
  <si>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</si>
  <si>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</si>
  <si>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</si>
  <si>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</si>
  <si>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</si>
  <si>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</si>
  <si>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</si>
  <si>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</si>
  <si>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</si>
  <si>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</si>
  <si>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</si>
  <si>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</si>
  <si>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</si>
  <si>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</si>
  <si>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</si>
  <si>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</si>
  <si>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</si>
  <si>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</si>
  <si>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</si>
  <si>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</si>
  <si>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</si>
  <si>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</si>
  <si>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</si>
  <si>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</si>
  <si>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</si>
  <si>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</si>
  <si>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</si>
  <si>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</si>
  <si>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</si>
  <si>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</si>
  <si>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</si>
  <si>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</si>
  <si>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</si>
  <si>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</si>
  <si>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</si>
  <si>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</si>
  <si>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</si>
  <si>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</si>
  <si>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</si>
  <si>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</si>
  <si>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</si>
  <si>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</si>
  <si>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</si>
  <si>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</si>
  <si>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</si>
  <si>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</si>
  <si>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</si>
  <si>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</si>
  <si>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</si>
  <si>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</si>
  <si>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</si>
  <si>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</si>
  <si>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</si>
  <si>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</si>
  <si>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</si>
  <si>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</si>
  <si>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</si>
  <si>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</si>
  <si>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</si>
  <si>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</si>
  <si>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</si>
  <si>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</si>
  <si>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</si>
  <si>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</si>
  <si>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</si>
  <si>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</si>
  <si>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</si>
  <si>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</si>
  <si>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</si>
  <si>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</si>
  <si>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</si>
  <si>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</si>
  <si>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</si>
  <si>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</si>
  <si>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</si>
  <si>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</si>
  <si>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</si>
  <si>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</si>
  <si>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</si>
  <si>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</si>
  <si>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</si>
  <si>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</si>
  <si>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</si>
  <si>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</si>
  <si>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</si>
  <si>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</si>
  <si>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</si>
  <si>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</si>
  <si>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</si>
  <si>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</si>
  <si>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</si>
  <si>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</si>
  <si>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</si>
  <si>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</si>
  <si>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</si>
  <si>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</si>
  <si>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</si>
  <si>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</si>
  <si>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</si>
  <si>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</si>
  <si>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</si>
  <si>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</si>
  <si>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</si>
  <si>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</si>
  <si>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</si>
  <si>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</si>
  <si>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</si>
  <si>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</si>
  <si>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</si>
  <si>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</si>
  <si>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</si>
  <si>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</si>
  <si>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</si>
  <si>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</si>
  <si>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</si>
  <si>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</si>
  <si>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</si>
  <si>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</si>
  <si>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</si>
  <si>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</si>
  <si>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</si>
  <si>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</si>
  <si>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</si>
  <si>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</si>
  <si>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</si>
  <si>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</si>
  <si>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</si>
  <si>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</si>
  <si>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</si>
  <si>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</si>
  <si>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</si>
  <si>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</si>
  <si>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</si>
  <si>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</si>
  <si>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</si>
  <si>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</si>
  <si>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</si>
  <si>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</si>
  <si>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</si>
  <si>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</si>
  <si>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</si>
  <si>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</si>
  <si>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</si>
  <si>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</si>
  <si>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</si>
  <si>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</si>
  <si>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</si>
  <si>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</si>
  <si>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</si>
  <si>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</si>
  <si>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</si>
  <si>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</si>
  <si>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</si>
  <si>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</si>
  <si>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</si>
  <si>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</si>
  <si>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</si>
  <si>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</si>
  <si>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</si>
  <si>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</si>
  <si>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</si>
  <si>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</si>
  <si>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</si>
  <si>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</si>
  <si>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</si>
  <si>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</si>
  <si>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</si>
  <si>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</si>
  <si>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</si>
  <si>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</si>
  <si>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</si>
  <si>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</si>
  <si>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</si>
  <si>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</si>
  <si>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</si>
  <si>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</si>
  <si>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</si>
  <si>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</si>
  <si>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</si>
  <si>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</si>
  <si>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</si>
  <si>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</si>
  <si>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</si>
  <si>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</si>
  <si>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</si>
  <si>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</si>
  <si>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</si>
  <si>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</si>
  <si>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</si>
  <si>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</si>
  <si>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</si>
  <si>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</si>
  <si>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</si>
  <si>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</si>
  <si>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</si>
  <si>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</si>
  <si>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</si>
  <si>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</si>
  <si>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</si>
  <si>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</si>
  <si>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</si>
  <si>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</si>
  <si>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</si>
  <si>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</si>
  <si>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</si>
  <si>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</si>
  <si>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</si>
  <si>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</si>
  <si>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</si>
  <si>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</si>
  <si>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</si>
  <si>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</si>
  <si>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</si>
  <si>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</si>
  <si>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</si>
  <si>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</si>
  <si>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</si>
  <si>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</si>
  <si>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</si>
  <si>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</si>
  <si>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</si>
  <si>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</si>
  <si>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</si>
  <si>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</si>
  <si>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</si>
  <si>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</si>
  <si>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</si>
  <si>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</si>
  <si>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</si>
  <si>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</si>
  <si>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</si>
  <si>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</si>
  <si>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</si>
  <si>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</si>
  <si>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</si>
  <si>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</si>
  <si>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</si>
  <si>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</si>
  <si>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</si>
  <si>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</si>
  <si>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</si>
  <si>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</si>
  <si>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</si>
  <si>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</si>
  <si>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</si>
  <si>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</si>
  <si>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</si>
  <si>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</si>
  <si>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</si>
  <si>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</si>
  <si>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</si>
  <si>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</si>
  <si>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</si>
  <si>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</si>
  <si>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</si>
  <si>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</si>
  <si>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</si>
  <si>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</si>
  <si>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</si>
  <si>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</si>
  <si>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</si>
  <si>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</si>
  <si>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</si>
  <si>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</si>
  <si>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</si>
  <si>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</si>
  <si>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</si>
  <si>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</si>
  <si>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</si>
  <si>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</si>
  <si>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</si>
  <si>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</si>
  <si>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</si>
  <si>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</si>
  <si>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</si>
  <si>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</si>
  <si>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</si>
  <si>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</si>
  <si>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</si>
  <si>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</si>
  <si>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</si>
  <si>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</si>
  <si>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</si>
  <si>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</si>
  <si>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</si>
  <si>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</si>
  <si>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</si>
  <si>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</si>
  <si>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</si>
  <si>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</si>
  <si>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</si>
  <si>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</si>
  <si>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</si>
  <si>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</si>
  <si>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</si>
  <si>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</si>
  <si>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</si>
  <si>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</si>
  <si>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</si>
  <si>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</si>
  <si>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</si>
  <si>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</si>
  <si>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</si>
  <si>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</si>
  <si>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</si>
  <si>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</si>
  <si>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</si>
  <si>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</si>
  <si>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</si>
  <si>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</si>
  <si>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</si>
  <si>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</si>
  <si>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</si>
  <si>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</si>
  <si>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</si>
  <si>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</si>
  <si>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</si>
  <si>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</si>
  <si>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</si>
  <si>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</si>
  <si>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</si>
  <si>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</si>
  <si>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</si>
  <si>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</si>
  <si>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</si>
  <si>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</si>
  <si>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</si>
  <si>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</si>
  <si>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</si>
  <si>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</si>
  <si>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</si>
  <si>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</si>
  <si>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</si>
  <si>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</si>
  <si>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</si>
  <si>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</si>
  <si>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</si>
  <si>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</si>
  <si>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</si>
  <si>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</si>
  <si>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</si>
  <si>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</si>
  <si>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</si>
  <si>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</si>
  <si>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</si>
  <si>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</si>
  <si>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</si>
  <si>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</si>
  <si>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</si>
  <si>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</si>
  <si>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</si>
  <si>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</si>
  <si>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</si>
  <si>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</si>
  <si>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</si>
  <si>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</si>
  <si>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</si>
  <si>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</si>
  <si>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</si>
  <si>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</si>
  <si>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</si>
  <si>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</si>
  <si>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</si>
  <si>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</si>
  <si>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</si>
  <si>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</si>
  <si>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</si>
  <si>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</si>
  <si>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</si>
  <si>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</si>
  <si>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</si>
  <si>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</si>
  <si>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</si>
  <si>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</si>
  <si>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</si>
  <si>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</si>
  <si>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</si>
  <si>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</si>
  <si>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</si>
  <si>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</si>
  <si>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</si>
  <si>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</si>
  <si>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</si>
  <si>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</si>
  <si>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</si>
  <si>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</si>
  <si>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</si>
  <si>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</si>
  <si>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</si>
  <si>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</si>
  <si>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</si>
  <si>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</si>
  <si>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</si>
  <si>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</si>
  <si>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</si>
  <si>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</si>
  <si>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</si>
  <si>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</si>
  <si>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</si>
  <si>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</si>
  <si>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</si>
  <si>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</si>
  <si>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</si>
  <si>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</si>
  <si>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</si>
  <si>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</si>
  <si>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</si>
  <si>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</si>
  <si>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</si>
  <si>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</si>
  <si>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</si>
  <si>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</si>
  <si>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</si>
  <si>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</si>
  <si>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</si>
  <si>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</si>
  <si>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</si>
  <si>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</si>
  <si>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</si>
  <si>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</si>
  <si>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</si>
  <si>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</si>
  <si>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</si>
  <si>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</si>
  <si>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</si>
  <si>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</si>
  <si>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</si>
  <si>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</si>
  <si>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</si>
  <si>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</si>
  <si>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</si>
  <si>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</si>
  <si>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</si>
  <si>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</si>
  <si>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</si>
  <si>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</si>
  <si>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</si>
  <si>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</si>
  <si>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</si>
  <si>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</si>
  <si>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</si>
  <si>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</si>
  <si>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</si>
  <si>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</si>
  <si>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</si>
  <si>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</si>
  <si>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</si>
  <si>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</si>
  <si>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</si>
  <si>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</si>
  <si>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</si>
  <si>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</si>
  <si>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</si>
  <si>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</si>
  <si>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</si>
  <si>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</si>
  <si>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</si>
  <si>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</si>
  <si>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</si>
  <si>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</si>
  <si>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</si>
  <si>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</si>
  <si>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</si>
  <si>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</si>
  <si>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</si>
  <si>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</si>
  <si>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</si>
  <si>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</si>
  <si>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</si>
  <si>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</si>
  <si>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</si>
  <si>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</si>
  <si>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</si>
  <si>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</si>
  <si>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</si>
  <si>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</si>
  <si>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</si>
  <si>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</si>
  <si>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</si>
  <si>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</si>
  <si>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</si>
  <si>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</si>
  <si>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</si>
  <si>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</si>
  <si>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</si>
  <si>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</si>
  <si>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</si>
  <si>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</si>
  <si>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</si>
  <si>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</si>
  <si>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</si>
  <si>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</si>
  <si>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</si>
  <si>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</si>
  <si>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</si>
  <si>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</si>
  <si>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</si>
  <si>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</si>
  <si>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</si>
  <si>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</si>
  <si>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</si>
  <si>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</si>
  <si>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</si>
  <si>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</si>
  <si>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</si>
  <si>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</si>
  <si>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</si>
  <si>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</si>
  <si>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</si>
  <si>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</si>
  <si>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</si>
  <si>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</si>
  <si>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</si>
  <si>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</si>
  <si>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</si>
  <si>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</si>
  <si>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</si>
  <si>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</si>
  <si>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</si>
  <si>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</si>
  <si>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</si>
  <si>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</si>
  <si>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</si>
  <si>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</si>
  <si>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</si>
  <si>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</si>
  <si>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</si>
  <si>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</si>
  <si>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</si>
  <si>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</si>
  <si>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</si>
  <si>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</si>
  <si>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</si>
  <si>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</si>
  <si>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</si>
  <si>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</si>
  <si>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</si>
  <si>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</si>
  <si>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</si>
  <si>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</si>
  <si>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</si>
  <si>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</si>
  <si>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</si>
  <si>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</si>
  <si>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</si>
  <si>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</si>
  <si>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</si>
  <si>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</si>
  <si>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</si>
  <si>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</si>
  <si>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</si>
  <si>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</si>
  <si>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</si>
  <si>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</si>
  <si>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</si>
  <si>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</si>
  <si>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</si>
  <si>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</si>
  <si>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</si>
  <si>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</si>
  <si>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</si>
  <si>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</si>
  <si>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</si>
  <si>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</si>
  <si>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</si>
  <si>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</si>
  <si>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</si>
  <si>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</si>
  <si>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</si>
  <si>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</si>
  <si>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</si>
  <si>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</si>
  <si>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</si>
  <si>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</si>
  <si>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</si>
  <si>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</si>
  <si>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</si>
  <si>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</si>
  <si>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</si>
  <si>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</si>
  <si>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</si>
  <si>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</si>
  <si>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</si>
  <si>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</si>
  <si>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</si>
  <si>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</si>
  <si>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</si>
  <si>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</si>
  <si>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</si>
  <si>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</si>
  <si>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</si>
  <si>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</si>
  <si>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</si>
  <si>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</si>
  <si>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</si>
  <si>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</si>
  <si>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</si>
  <si>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</si>
  <si>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</si>
  <si>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</si>
  <si>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</si>
  <si>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</si>
  <si>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</si>
  <si>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</si>
  <si>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</si>
  <si>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</si>
  <si>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</si>
  <si>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</si>
  <si>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</si>
  <si>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</si>
  <si>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</si>
  <si>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</si>
  <si>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</si>
  <si>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</si>
  <si>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</si>
  <si>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</si>
  <si>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</si>
  <si>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</si>
  <si>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</si>
  <si>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</si>
  <si>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</si>
  <si>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</si>
  <si>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</si>
  <si>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</si>
  <si>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</si>
  <si>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</si>
  <si>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</si>
  <si>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</si>
  <si>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</si>
  <si>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</si>
  <si>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</si>
  <si>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</si>
  <si>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</si>
  <si>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</si>
  <si>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</si>
  <si>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</si>
  <si>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</si>
  <si>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</si>
  <si>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</si>
  <si>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</si>
  <si>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</si>
  <si>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</si>
  <si>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</si>
  <si>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</si>
  <si>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</si>
  <si>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</si>
  <si>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</si>
  <si>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</si>
  <si>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</si>
  <si>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</si>
  <si>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</si>
  <si>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</si>
  <si>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</si>
  <si>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</si>
  <si>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</si>
  <si>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</si>
  <si>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</si>
  <si>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</si>
  <si>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</si>
  <si>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</si>
  <si>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</si>
  <si>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</si>
  <si>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</si>
  <si>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</si>
  <si>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</si>
  <si>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</si>
  <si>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</si>
  <si>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</si>
  <si>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</si>
  <si>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</si>
  <si>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</si>
  <si>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</si>
  <si>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</si>
  <si>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</si>
  <si>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</si>
  <si>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</si>
  <si>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</si>
  <si>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</si>
  <si>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</si>
  <si>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</si>
  <si>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</si>
  <si>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</si>
  <si>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</si>
  <si>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</si>
  <si>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</si>
  <si>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</si>
  <si>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</si>
  <si>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</si>
  <si>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</si>
  <si>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</si>
  <si>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</si>
  <si>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</si>
  <si>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</si>
  <si>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</si>
  <si>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</si>
  <si>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</si>
  <si>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</si>
  <si>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</si>
  <si>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</si>
  <si>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</si>
  <si>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</si>
  <si>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</si>
  <si>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</si>
  <si>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</si>
  <si>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</si>
  <si>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</si>
  <si>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</si>
  <si>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</si>
  <si>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</si>
  <si>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</si>
  <si>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</si>
  <si>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</si>
  <si>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</si>
  <si>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</si>
  <si>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</si>
  <si>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</si>
  <si>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</si>
  <si>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</si>
  <si>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</si>
  <si>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</si>
  <si>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</si>
  <si>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</si>
  <si>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</si>
  <si>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</si>
  <si>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</si>
  <si>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</si>
  <si>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</si>
  <si>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</si>
  <si>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</si>
  <si>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</si>
  <si>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</si>
  <si>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</si>
  <si>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</si>
  <si>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</si>
  <si>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</si>
  <si>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</si>
  <si>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</si>
  <si>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</si>
  <si>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</si>
  <si>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</si>
  <si>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</si>
  <si>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</si>
  <si>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</si>
  <si>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</si>
  <si>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</si>
  <si>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</si>
  <si>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</si>
  <si>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</si>
  <si>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</si>
  <si>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</si>
  <si>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</si>
  <si>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</si>
  <si>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</si>
  <si>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</si>
  <si>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</si>
  <si>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</si>
  <si>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</si>
  <si>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</si>
  <si>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</si>
  <si>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</si>
  <si>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</si>
  <si>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</si>
  <si>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</si>
  <si>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</si>
  <si>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</si>
  <si>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</si>
  <si>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</si>
  <si>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</si>
  <si>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</si>
  <si>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</si>
  <si>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</si>
  <si>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</si>
  <si>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</si>
  <si>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</si>
  <si>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</si>
  <si>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</si>
  <si>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</si>
  <si>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</si>
  <si>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</si>
  <si>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</si>
  <si>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</si>
  <si>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</si>
  <si>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</si>
  <si>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</si>
  <si>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</si>
  <si>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</si>
  <si>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</si>
  <si>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</si>
  <si>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</si>
  <si>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</si>
  <si>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</si>
  <si>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</si>
  <si>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</si>
  <si>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</si>
  <si>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</si>
  <si>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</si>
  <si>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</si>
  <si>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</si>
  <si>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</si>
  <si>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</si>
  <si>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</si>
  <si>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</si>
  <si>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</si>
  <si>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</si>
  <si>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</si>
  <si>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</si>
  <si>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</si>
  <si>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</si>
  <si>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</si>
  <si>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</si>
  <si>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</si>
  <si>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</si>
  <si>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</si>
  <si>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</si>
  <si>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</si>
  <si>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</si>
  <si>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</si>
  <si>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</si>
  <si>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</si>
  <si>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</si>
  <si>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</si>
  <si>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</si>
  <si>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</si>
  <si>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</si>
  <si>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</si>
  <si>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</si>
  <si>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</si>
  <si>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</si>
  <si>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</si>
  <si>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</si>
  <si>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</si>
  <si>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</si>
  <si>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</si>
  <si>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</si>
  <si>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</si>
  <si>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</si>
  <si>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</si>
  <si>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</si>
  <si>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</si>
  <si>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</si>
  <si>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</si>
  <si>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</si>
  <si>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</si>
  <si>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</si>
  <si>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</si>
  <si>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</si>
  <si>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</si>
  <si>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</si>
  <si>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</si>
  <si>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</si>
  <si>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</si>
  <si>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</si>
  <si>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</si>
  <si>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</si>
  <si>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</si>
  <si>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</si>
  <si>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</si>
  <si>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</si>
  <si>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</si>
  <si>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</si>
  <si>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</si>
  <si>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</si>
  <si>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</si>
  <si>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</si>
  <si>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</si>
  <si>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</si>
  <si>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</si>
  <si>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</si>
  <si>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</si>
  <si>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</si>
  <si>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</si>
  <si>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</si>
  <si>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</si>
  <si>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</si>
  <si>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</si>
  <si>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</si>
  <si>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</si>
  <si>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</si>
  <si>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</si>
  <si>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</si>
  <si>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</si>
  <si>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</si>
  <si>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</si>
  <si>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</si>
  <si>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</si>
  <si>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</si>
  <si>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</si>
  <si>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</si>
  <si>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</si>
  <si>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</si>
  <si>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</si>
  <si>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</si>
  <si>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</si>
  <si>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</si>
  <si>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</si>
  <si>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</si>
  <si>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</si>
  <si>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</si>
  <si>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</si>
  <si>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</si>
  <si>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</si>
  <si>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</si>
  <si>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</si>
  <si>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</si>
  <si>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</si>
  <si>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</si>
  <si>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</si>
  <si>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</si>
  <si>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</si>
  <si>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</si>
  <si>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</si>
  <si>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</si>
  <si>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</si>
  <si>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</si>
  <si>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</si>
  <si>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</si>
  <si>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</si>
  <si>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</si>
  <si>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</si>
  <si>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</si>
  <si>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</si>
  <si>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</si>
  <si>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</si>
  <si>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</si>
  <si>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</si>
  <si>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</si>
  <si>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</si>
  <si>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</si>
  <si>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</si>
  <si>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</si>
  <si>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</si>
  <si>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</si>
  <si>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</si>
  <si>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</si>
  <si>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</si>
  <si>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</si>
  <si>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</si>
  <si>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</si>
  <si>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</si>
  <si>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</si>
  <si>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</si>
  <si>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</si>
  <si>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</si>
  <si>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</si>
  <si>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</si>
  <si>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</si>
  <si>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</si>
  <si>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</si>
  <si>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</si>
  <si>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</si>
  <si>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</si>
  <si>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</si>
  <si>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</si>
  <si>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</si>
  <si>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</si>
  <si>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</si>
  <si>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</si>
  <si>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</si>
  <si>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</si>
  <si>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</si>
  <si>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</si>
  <si>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</si>
  <si>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</si>
  <si>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</si>
  <si>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</si>
  <si>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</si>
  <si>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</si>
  <si>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</si>
  <si>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</si>
  <si>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</si>
  <si>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</si>
  <si>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</si>
  <si>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</si>
  <si>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</si>
  <si>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</si>
  <si>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</si>
  <si>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</si>
  <si>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</si>
  <si>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</si>
  <si>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</si>
  <si>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</si>
  <si>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</si>
  <si>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</si>
  <si>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</si>
  <si>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</si>
  <si>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</si>
  <si>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</si>
  <si>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</si>
  <si>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</si>
  <si>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</si>
  <si>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</si>
  <si>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</si>
  <si>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</si>
  <si>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</si>
  <si>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</si>
  <si>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</si>
  <si>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</si>
  <si>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</si>
  <si>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</si>
  <si>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</si>
  <si>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</si>
  <si>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</si>
  <si>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</si>
  <si>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</si>
  <si>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</si>
  <si>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</si>
  <si>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</si>
  <si>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</si>
  <si>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</si>
  <si>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</si>
  <si>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</si>
  <si>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</si>
  <si>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</si>
  <si>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</si>
  <si>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</si>
  <si>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</si>
  <si>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</si>
  <si>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</si>
  <si>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</si>
  <si>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</si>
  <si>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</si>
  <si>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</si>
  <si>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</si>
  <si>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</si>
  <si>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</si>
  <si>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</si>
  <si>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</si>
  <si>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</si>
  <si>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</si>
  <si>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</si>
  <si>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</si>
  <si>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</si>
  <si>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</si>
  <si>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</si>
  <si>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</si>
  <si>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</si>
  <si>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</si>
  <si>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</si>
  <si>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</si>
  <si>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</si>
  <si>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</si>
  <si>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</si>
  <si>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</si>
  <si>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</si>
  <si>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</si>
  <si>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</si>
  <si>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</si>
  <si>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</si>
  <si>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</si>
  <si>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</si>
  <si>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</si>
  <si>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</si>
  <si>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</si>
  <si>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</si>
  <si>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</si>
  <si>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</si>
  <si>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</si>
  <si>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</si>
  <si>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</si>
  <si>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</si>
  <si>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</si>
  <si>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</si>
  <si>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</si>
  <si>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</si>
  <si>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</si>
  <si>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</si>
  <si>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</si>
  <si>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</si>
  <si>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</si>
  <si>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</si>
  <si>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</si>
  <si>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</si>
  <si>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</si>
  <si>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</si>
  <si>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</si>
  <si>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</si>
  <si>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</si>
  <si>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</si>
  <si>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</si>
  <si>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</si>
  <si>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</si>
  <si>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</si>
  <si>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</si>
  <si>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</si>
  <si>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</si>
  <si>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</si>
  <si>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</si>
  <si>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</si>
  <si>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</si>
  <si>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</si>
  <si>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</si>
  <si>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</si>
  <si>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</si>
  <si>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</si>
  <si>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</si>
  <si>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</si>
  <si>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</si>
  <si>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</si>
  <si>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</si>
  <si>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</si>
  <si>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</si>
  <si>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</si>
  <si>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</si>
  <si>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</si>
  <si>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</si>
  <si>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</si>
  <si>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</si>
  <si>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</si>
  <si>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</si>
  <si>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</si>
  <si>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</si>
  <si>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</si>
  <si>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</si>
  <si>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</si>
  <si>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</si>
  <si>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</si>
  <si>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</si>
  <si>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</si>
  <si>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</si>
  <si>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</si>
  <si>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</si>
  <si>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</si>
  <si>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</si>
  <si>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</si>
  <si>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</si>
  <si>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</si>
  <si>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</si>
  <si>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</si>
  <si>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</si>
  <si>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</si>
  <si>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</si>
  <si>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</si>
  <si>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</si>
  <si>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</si>
  <si>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</si>
  <si>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</si>
  <si>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</si>
  <si>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</si>
  <si>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</si>
  <si>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</si>
  <si>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</si>
  <si>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</si>
  <si>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</si>
  <si>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</si>
  <si>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</si>
  <si>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</si>
  <si>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</si>
  <si>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</si>
  <si>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</si>
  <si>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</si>
  <si>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</si>
  <si>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</si>
  <si>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</si>
  <si>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</si>
  <si>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</si>
  <si>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</si>
  <si>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</si>
  <si>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</si>
  <si>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</si>
  <si>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</si>
  <si>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</si>
  <si>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</si>
  <si>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</si>
  <si>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</si>
  <si>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</si>
  <si>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</si>
  <si>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</si>
  <si>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</si>
  <si>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</si>
  <si>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</si>
  <si>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</si>
  <si>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</si>
  <si>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</si>
  <si>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</si>
  <si>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</si>
  <si>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</si>
  <si>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</si>
  <si>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</si>
  <si>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</si>
  <si>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</si>
  <si>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</si>
  <si>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</si>
  <si>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</si>
  <si>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</si>
  <si>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</si>
  <si>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</si>
  <si>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</si>
  <si>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</si>
  <si>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</si>
  <si>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</si>
  <si>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</si>
  <si>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</si>
  <si>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</si>
  <si>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</si>
  <si>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</si>
  <si>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</si>
  <si>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</si>
  <si>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</si>
  <si>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</si>
  <si>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</si>
  <si>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</si>
  <si>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</si>
  <si>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</si>
  <si>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</si>
  <si>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</si>
  <si>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</si>
  <si>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</si>
  <si>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</si>
  <si>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</si>
  <si>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</si>
  <si>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</si>
  <si>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</si>
  <si>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</si>
  <si>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</si>
  <si>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</si>
  <si>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</si>
  <si>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</si>
  <si>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</si>
  <si>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</si>
  <si>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</si>
  <si>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</si>
  <si>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</si>
  <si>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</si>
  <si>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</si>
  <si>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</si>
  <si>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</si>
  <si>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</si>
  <si>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</si>
  <si>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</si>
  <si>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</si>
  <si>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</si>
  <si>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</si>
  <si>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</si>
  <si>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</si>
  <si>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</si>
  <si>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</si>
  <si>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</si>
  <si>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</si>
  <si>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</si>
  <si>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</si>
  <si>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</si>
  <si>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</si>
  <si>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</si>
  <si>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</si>
  <si>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</si>
  <si>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</si>
  <si>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</si>
  <si>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</si>
  <si>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</si>
  <si>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</si>
  <si>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</si>
  <si>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</si>
  <si>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</si>
  <si>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</si>
  <si>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</si>
  <si>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</si>
  <si>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</si>
  <si>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</si>
  <si>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</si>
  <si>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</si>
  <si>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</si>
  <si>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</si>
  <si>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</si>
  <si>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</si>
  <si>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</si>
  <si>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</si>
  <si>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</si>
  <si>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</si>
  <si>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</si>
  <si>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</si>
  <si>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</si>
  <si>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</si>
  <si>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</si>
  <si>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</si>
  <si>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</si>
  <si>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</si>
  <si>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</si>
  <si>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</si>
  <si>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</si>
  <si>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</si>
  <si>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</si>
  <si>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</si>
  <si>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</si>
  <si>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</si>
  <si>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</si>
  <si>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</si>
  <si>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</si>
  <si>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</si>
  <si>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</si>
  <si>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</si>
  <si>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</si>
  <si>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</si>
  <si>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</si>
  <si>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</si>
  <si>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</si>
  <si>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</si>
  <si>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</si>
  <si>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</si>
  <si>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</si>
  <si>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</si>
  <si>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</si>
  <si>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</si>
  <si>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</si>
  <si>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</si>
  <si>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</si>
  <si>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</si>
  <si>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</si>
  <si>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</si>
  <si>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</si>
  <si>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</si>
  <si>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</si>
  <si>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</si>
  <si>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</si>
  <si>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</si>
  <si>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</si>
  <si>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</si>
  <si>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</si>
  <si>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</si>
  <si>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</si>
  <si>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</si>
  <si>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</si>
  <si>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</si>
  <si>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</si>
  <si>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</si>
  <si>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</si>
  <si>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</si>
  <si>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</si>
  <si>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</si>
  <si>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</si>
  <si>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</si>
  <si>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</si>
  <si>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</si>
  <si>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</si>
  <si>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</si>
  <si>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</si>
  <si>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</si>
  <si>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</si>
  <si>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</si>
  <si>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</si>
  <si>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</si>
  <si>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</si>
  <si>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</si>
  <si>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</si>
  <si>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</si>
  <si>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</si>
  <si>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</si>
  <si>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</si>
  <si>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</si>
  <si>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</si>
  <si>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</si>
  <si>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</si>
  <si>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</si>
  <si>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</si>
  <si>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</si>
  <si>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</si>
  <si>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</si>
  <si>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</si>
  <si>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</si>
  <si>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</si>
  <si>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</si>
  <si>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</si>
  <si>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</si>
  <si>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</si>
  <si>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</si>
  <si>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</si>
  <si>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</si>
  <si>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</si>
  <si>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</si>
  <si>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</si>
  <si>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</si>
  <si>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</si>
  <si>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</si>
  <si>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</si>
  <si>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</si>
  <si>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</si>
  <si>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</si>
  <si>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</si>
  <si>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</si>
  <si>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</si>
  <si>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</si>
  <si>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</si>
  <si>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</si>
  <si>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</si>
  <si>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</si>
  <si>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</si>
  <si>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</si>
  <si>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</si>
  <si>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</si>
  <si>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</si>
  <si>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</si>
  <si>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</si>
  <si>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</si>
  <si>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</si>
  <si>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</si>
  <si>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</si>
  <si>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</si>
  <si>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</si>
  <si>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</si>
  <si>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</si>
  <si>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</si>
  <si>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</si>
  <si>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</si>
  <si>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</si>
  <si>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</si>
  <si>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</si>
  <si>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</si>
  <si>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</si>
  <si>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</si>
  <si>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</si>
  <si>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</si>
  <si>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</si>
  <si>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</si>
  <si>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</si>
  <si>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</si>
  <si>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</si>
  <si>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</si>
  <si>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</si>
  <si>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</si>
  <si>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</si>
  <si>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</si>
  <si>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</si>
  <si>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</si>
  <si>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</si>
  <si>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</si>
  <si>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</si>
  <si>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</si>
  <si>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</si>
  <si>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</si>
  <si>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</si>
  <si>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</si>
  <si>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</si>
  <si>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</si>
  <si>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</si>
  <si>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</si>
  <si>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</si>
  <si>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</si>
  <si>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</si>
  <si>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</si>
  <si>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</si>
  <si>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</si>
  <si>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</si>
  <si>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</si>
  <si>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</si>
  <si>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</si>
  <si>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</si>
  <si>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</si>
  <si>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</si>
  <si>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</si>
  <si>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</si>
  <si>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</si>
  <si>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</si>
  <si>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</si>
  <si>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</si>
  <si>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</si>
  <si>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</si>
  <si>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</si>
  <si>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</si>
  <si>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</si>
  <si>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</si>
  <si>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</si>
  <si>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</si>
  <si>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</si>
  <si>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</si>
  <si>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</si>
  <si>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</si>
  <si>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</si>
  <si>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</si>
  <si>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</si>
  <si>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</si>
  <si>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</si>
  <si>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</si>
  <si>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</si>
  <si>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</si>
  <si>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</si>
  <si>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</si>
  <si>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</si>
  <si>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</si>
  <si>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</si>
  <si>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</si>
  <si>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</si>
  <si>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</si>
  <si>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</si>
  <si>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</si>
  <si>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</si>
  <si>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</si>
  <si>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</si>
  <si>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</si>
  <si>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</si>
  <si>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</si>
  <si>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</si>
  <si>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</si>
  <si>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</si>
  <si>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</si>
  <si>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</si>
  <si>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</si>
  <si>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</si>
  <si>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</si>
  <si>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</si>
  <si>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</si>
  <si>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</si>
  <si>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</si>
  <si>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</si>
  <si>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</si>
  <si>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</si>
  <si>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</si>
  <si>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</si>
  <si>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</si>
  <si>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</si>
  <si>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</si>
  <si>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</si>
  <si>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</si>
  <si>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</si>
  <si>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</si>
  <si>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</si>
  <si>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</si>
  <si>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</si>
  <si>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</si>
  <si>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</si>
  <si>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</si>
  <si>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</si>
  <si>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</si>
  <si>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</si>
  <si>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</si>
  <si>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</si>
  <si>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</si>
  <si>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</si>
  <si>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</si>
  <si>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</si>
  <si>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</si>
  <si>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</si>
  <si>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</si>
  <si>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</si>
  <si>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</si>
  <si>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</si>
  <si>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</si>
  <si>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</si>
  <si>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</si>
  <si>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</si>
  <si>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</si>
  <si>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</si>
  <si>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</si>
  <si>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</si>
  <si>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</si>
  <si>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</si>
  <si>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</si>
  <si>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</si>
  <si>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</si>
  <si>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</si>
  <si>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</si>
  <si>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</si>
  <si>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</si>
  <si>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</si>
  <si>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</si>
  <si>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</si>
  <si>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</si>
  <si>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</si>
  <si>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</si>
  <si>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</si>
  <si>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</si>
  <si>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</si>
  <si>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</si>
  <si>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</si>
  <si>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</si>
  <si>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</si>
  <si>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</si>
  <si>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</si>
  <si>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</si>
  <si>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</si>
  <si>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</si>
  <si>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</si>
  <si>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</si>
  <si>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</si>
  <si>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</si>
  <si>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</si>
  <si>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</si>
  <si>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</si>
  <si>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</si>
  <si>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</si>
  <si>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</si>
  <si>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</si>
  <si>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</si>
  <si>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</si>
  <si>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</si>
  <si>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</si>
  <si>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</si>
  <si>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</si>
  <si>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</si>
  <si>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</si>
  <si>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</si>
  <si>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</si>
  <si>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</si>
  <si>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</si>
  <si>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</si>
  <si>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</si>
  <si>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</si>
  <si>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</si>
  <si>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</si>
  <si>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</si>
  <si>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</si>
  <si>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</si>
  <si>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</si>
  <si>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</si>
  <si>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</si>
  <si>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</si>
  <si>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</si>
  <si>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</si>
  <si>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</si>
  <si>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</si>
  <si>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</si>
  <si>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</si>
  <si>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</si>
  <si>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</si>
  <si>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</si>
  <si>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</si>
  <si>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</si>
  <si>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</si>
  <si>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</si>
  <si>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</si>
  <si>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</si>
  <si>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</si>
  <si>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</si>
  <si>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</si>
  <si>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</si>
  <si>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</si>
  <si>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</si>
  <si>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</si>
  <si>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</si>
  <si>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</si>
  <si>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</si>
  <si>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</si>
  <si>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</si>
  <si>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</si>
  <si>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</si>
  <si>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</si>
  <si>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</si>
  <si>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</si>
  <si>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</si>
  <si>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</si>
  <si>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</si>
  <si>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</si>
  <si>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</si>
  <si>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</si>
  <si>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</si>
  <si>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</si>
  <si>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</si>
  <si>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</si>
  <si>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</si>
  <si>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</si>
  <si>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</si>
  <si>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</si>
  <si>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</si>
  <si>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</si>
  <si>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</si>
  <si>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</si>
  <si>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</si>
  <si>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</si>
  <si>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</si>
  <si>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</si>
  <si>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</si>
  <si>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</si>
  <si>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</si>
  <si>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</si>
  <si>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</si>
  <si>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</si>
  <si>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</si>
  <si>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</si>
  <si>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</si>
  <si>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</si>
  <si>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</si>
  <si>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</si>
  <si>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</si>
  <si>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</si>
  <si>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</si>
  <si>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</si>
  <si>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</si>
  <si>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</si>
  <si>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</si>
  <si>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</si>
  <si>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</si>
  <si>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</si>
  <si>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</si>
  <si>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</si>
  <si>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</si>
  <si>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</si>
  <si>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</si>
  <si>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</si>
  <si>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</si>
  <si>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</si>
  <si>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</si>
  <si>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</si>
  <si>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</si>
  <si>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</si>
  <si>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</si>
  <si>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</si>
  <si>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</si>
  <si>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</si>
  <si>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</si>
  <si>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</si>
  <si>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</si>
  <si>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</si>
  <si>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</si>
  <si>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</si>
  <si>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</si>
  <si>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</si>
  <si>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</si>
  <si>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</si>
  <si>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</si>
  <si>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</si>
  <si>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</si>
  <si>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</si>
  <si>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</si>
  <si>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</si>
  <si>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</si>
  <si>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</si>
  <si>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</si>
  <si>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</si>
  <si>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</si>
  <si>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</si>
  <si>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</si>
  <si>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</si>
  <si>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</si>
  <si>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</si>
  <si>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</si>
  <si>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</si>
  <si>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</si>
  <si>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</si>
  <si>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</si>
  <si>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</si>
  <si>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</si>
  <si>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</si>
  <si>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</si>
  <si>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</si>
  <si>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</si>
  <si>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</si>
  <si>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</si>
  <si>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</si>
  <si>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</si>
  <si>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</si>
  <si>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</si>
  <si>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</si>
  <si>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</si>
  <si>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</si>
  <si>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</si>
  <si>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</si>
  <si>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</si>
  <si>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</si>
  <si>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</si>
  <si>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</si>
  <si>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</si>
  <si>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</si>
  <si>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</si>
  <si>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</si>
  <si>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</si>
  <si>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</si>
  <si>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</si>
  <si>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</si>
  <si>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</si>
  <si>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</si>
  <si>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</si>
  <si>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</si>
  <si>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</si>
  <si>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</si>
  <si>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</si>
  <si>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</si>
  <si>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</si>
  <si>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</si>
  <si>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</si>
  <si>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</si>
  <si>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</si>
  <si>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</si>
  <si>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</si>
  <si>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</si>
  <si>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</si>
  <si>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</si>
  <si>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</si>
  <si>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</si>
  <si>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</si>
  <si>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</si>
  <si>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</si>
  <si>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</si>
  <si>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</si>
  <si>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</si>
  <si>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</si>
  <si>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</si>
  <si>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</si>
  <si>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</si>
  <si>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</si>
  <si>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</si>
  <si>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</si>
  <si>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</si>
  <si>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</si>
  <si>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</si>
  <si>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</si>
  <si>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</si>
  <si>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</si>
  <si>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</si>
  <si>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</si>
  <si>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</si>
  <si>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</si>
  <si>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</si>
  <si>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</si>
  <si>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</si>
  <si>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</si>
  <si>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</si>
  <si>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</si>
  <si>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</si>
  <si>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</si>
  <si>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</si>
  <si>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</si>
  <si>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</si>
  <si>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</si>
  <si>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</si>
  <si>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</si>
  <si>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</si>
  <si>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</si>
  <si>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</si>
  <si>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</si>
  <si>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</si>
  <si>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</si>
  <si>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</si>
  <si>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</si>
  <si>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</si>
  <si>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</si>
  <si>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</si>
  <si>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</si>
  <si>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</si>
  <si>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</si>
  <si>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</si>
  <si>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</si>
  <si>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</si>
  <si>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</si>
  <si>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</si>
  <si>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</si>
  <si>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</si>
  <si>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</si>
  <si>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</si>
  <si>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</si>
  <si>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</si>
  <si>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</si>
  <si>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</si>
  <si>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</si>
  <si>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</si>
  <si>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</si>
  <si>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</si>
  <si>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</si>
  <si>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</si>
  <si>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</si>
  <si>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</si>
  <si>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</si>
  <si>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</si>
  <si>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</si>
  <si>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</si>
  <si>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</si>
  <si>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</si>
  <si>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</si>
  <si>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</si>
  <si>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</si>
  <si>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</si>
  <si>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</si>
  <si>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</si>
  <si>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</si>
  <si>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</si>
  <si>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</si>
  <si>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</si>
  <si>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</si>
  <si>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</si>
  <si>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</si>
  <si>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</si>
  <si>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</si>
  <si>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</si>
  <si>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</si>
  <si>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</si>
  <si>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</si>
  <si>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</si>
  <si>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</si>
  <si>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</si>
  <si>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</si>
  <si>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</si>
  <si>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</si>
  <si>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</si>
  <si>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</si>
  <si>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</si>
  <si>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</si>
  <si>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</si>
  <si>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</si>
  <si>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</si>
  <si>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</si>
  <si>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</si>
  <si>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</si>
  <si>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</si>
  <si>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</si>
  <si>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</si>
  <si>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</si>
  <si>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</si>
  <si>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</si>
  <si>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</si>
  <si>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</si>
  <si>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</si>
  <si>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</si>
  <si>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</si>
  <si>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</si>
  <si>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</si>
  <si>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</si>
  <si>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</si>
  <si>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</si>
  <si>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</si>
  <si>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</si>
  <si>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</si>
  <si>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</si>
  <si>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</si>
  <si>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</si>
  <si>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</si>
  <si>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</si>
  <si>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</si>
  <si>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</si>
  <si>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</si>
  <si>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</si>
  <si>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</si>
  <si>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</si>
  <si>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PCM-20251127-00000212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</si>
  <si>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</si>
  <si>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</si>
  <si>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</si>
  <si>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</si>
  <si>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</si>
  <si>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</si>
  <si>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</si>
  <si>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</si>
  <si>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</si>
  <si>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PCM-20251127-00000181</t>
  </si>
  <si>
    <t>EM team moved need 35 min</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</si>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</sst>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0" totalsRowShown="0" headerRowDxfId="40" dataDxfId="39" headerRowBorderDxfId="37" tableBorderDxfId="38" totalsRowBorderDxfId="36">
  <autoFilter ref="A1:L3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325.2155111111133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45988.163937037039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45988.163937037039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45988.163937037039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45988.163937037039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45988.163937037039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45988.163937037039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45988.163937037039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45988.163937037039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45988.163937037039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45988.163937037039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45988.163937037039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45988.163937037039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45988.163937037039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45988.163937037039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45988.163937037039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45988.163937037039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45988.163937037039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45988.163937037039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45988.163937037039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45988.163937037039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45988.163937037039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45988.163937037039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45988.163937037039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45988.163937037039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45988.163937037039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45988.163937037039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45988.163937037039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45988.163937037039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45988.163937037039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45988.163937037039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45988.163937037039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45988.163937037039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45988.163937037039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45988.163937037039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45988.163937037039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45988.163937037039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45988.163937037039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45988.163937037039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45988.163937037039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45988.163937037039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45988.163937037039</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459A99EF-1427-4157-B3F1-ABE7E0A6F2ED}"/>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163.16409918981662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3.7765181712966296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45988.163937152778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45988.163937152778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45988.163937152778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45988.163937152778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45988.163937152778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45988.163937152778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45988.163937152778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45988.163937152778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45988.163937152778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45988.163937152778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45988.163937152778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45988.163937152778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45988.163937152778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45988.163937152778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45988.163937152778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45988.163937152778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45988.163937152778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45988.163937152778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45988.163937152778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45988.163937152778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45988.163937152778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45988.163937152778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45988.163937152778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45988.163937152778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45988.163937152778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45988.163937152778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45988.163937152778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45988.163937152778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45988.163937152778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45988.163937152778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45988.163937152778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45988.163937152778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45988.163937152778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45988.163937152778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45988.163937152778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45988.163937152778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45988.163937152778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45988.163937152778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45988.163937152778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45988.163937152778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45988.163937152778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45988.163937152778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45988.163937152778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45988.163937152778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45988.163937152778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45988.163937152778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45988.163937152778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45988.163937152778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45988.163937152778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45988.163937152778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45988.163937152778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45988.163937152778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45988.163937152778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45988.163937152778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45988.163937152778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45988.163937152778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45988.163937152778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45988.163937152778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45988.163937152778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45988.163937152778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45988.163937152778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45988.163937152778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45988.163937152778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45988.163937152778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45988.163937152778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45988.163937152778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45988.163937152778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45988.163937152778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45988.163937152778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45988.163937152778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45988.163937152778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45988.163937152778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45988.163937152778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45988.163937152778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45988.163937152778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45988.163937152778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45988.163937152778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45988.163937152778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45988.163937152778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45988.163937152778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45988.163937152778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45988.163937152778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45988.163937152778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45988.163937152778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45988.163937152778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45988.163937152778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45988.163937152778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45988.163937152778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45988.163937152778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45988.163937152778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45988.163937152778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45988.163937152778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45988.163937152778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45988.163937152778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45988.163937152778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45988.163937152778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45988.163937152778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45988.163937152778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45988.163937152778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45988.163937152778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45988.163937152778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45988.163937152778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45988.163937152778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45988.163937152778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45988.163937152778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45988.163937152778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45988.163937152778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45988.163937152778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45988.163937152778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45988.163937152778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45988.163937152778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45988.163937152778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45988.163937152778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45988.163937152778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45988.163937152778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45988.163937152778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45988.163937152778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45988.163937152778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45988.163937152778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45988.163937152778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45988.163937152778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45988.163937152778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45988.163937152778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45988.163937152778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45988.163937152778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45988.163937152778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45988.163937152778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45988.163937152778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45988.163937152778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45988.163937152778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45988.163937152778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45988.163937152778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45988.163937152778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45988.163937152778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45988.163937152778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45988.163937152778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45988.163937152778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45988.163937152778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45988.163937152778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45988.163937152778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45988.163937152778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45988.163937152778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45988.163937152778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45988.163937152778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45988.163937152778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45988.163937152778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45988.163937152778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45988.163937152778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45988.163937152778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45988.163937152778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45988.163937152778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45988.163937152778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45988.163937152778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45988.163937152778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45988.163937152778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45988.163937152778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45988.163937152778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45988.163937152778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45988.163937152778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45988.163937152778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45988.163937152778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45988.163937152778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45988.163937152778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45988.163937152778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45988.163937152778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45988.163937152778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45988.163937152778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45988.163937152778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45988.163937152778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45988.163937152778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45988.163937152778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45988.163937152778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45988.163937152778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45988.163937152778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45988.163937152778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45988.163937152778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45988.163937152778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45988.163937152778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45988.163937152778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45988.163937152778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45988.163937152778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45988.163937152778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45988.163937152778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45988.163937152778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45988.163937152778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45988.163937152778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45988.163937152778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45988.163937152778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45988.163937152778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45988.163937152778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45988.163937152778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45988.163937152778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45988.163937152778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45988.163937152778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45988.163937152778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45988.163937152778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45988.163937152778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45988.163937152778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45988.163937152778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45988.163937152778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45988.163937152778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45988.163937152778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45988.163937152778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45988.163937152778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45988.163937152778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45988.163937152778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45988.163937152778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45988.163937152778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45988.163937152778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45988.163937152778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45988.163937152778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45988.163937152778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45988.163937152778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45988.163937152778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45988.163937152778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45988.163937152778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45988.163937152778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45988.163937152778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45988.163937152778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45988.163937152778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45988.163937152778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45988.163937152778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45988.163937152778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45988.163937152778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45988.163937152778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45988.163937152778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45988.163937152778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45988.163937152778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45988.163937152778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45988.163937152778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45988.163937152778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45988.163937152778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45988.163937152778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45988.163937152778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45988.163937152778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45988.163937152778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45988.163937152778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45988.163937152778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45988.163937152778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45988.163937152778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45988.163937152778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45988.163937152778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45988.163937152778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45988.163937152778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45988.163937152778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45988.163937152778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45988.163937152778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45988.163937152778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45988.163937152778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45988.163937152778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45988.163937152778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45988.163937152778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45988.163937152778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45988.163937152778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45988.163937152778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45988.163937152778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45988.163937152778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45988.163937152778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45988.163937152778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45988.163937152778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45988.163937152778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45988.163937152778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45988.163937152778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45988.163937152778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45988.163937152778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45988.163937152778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45988.163937152778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45988.163937152778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45988.163937152778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45988.163937152778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45988.163937152778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45988.163937152778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45988.163937152778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45988.163937152778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45988.163937152778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45988.163937152778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45988.163937152778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45988.163937152778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45988.163937152778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45988.163937152778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45988.163937152778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45988.163937152778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45988.163937152778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45988.163937152778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45988.163937152778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45988.163937152778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45988.163937152778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45988.163937152778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45988.163937152778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45988.163937152778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45988.163937152778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45988.163937152778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45988.163937152778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45988.163937152778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45988.163937152778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45988.163937152778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45988.163937152778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45988.163937152778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45988.163937152778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45988.163937152778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45988.163937152778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45988.163937152778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45988.163937152778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45988.163937152778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45988.163937152778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45988.163937152778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45988.163937152778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45988.163937152778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45988.163937152778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45988.163937152778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45988.163937152778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45988.163937152778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45988.163937152778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45988.163937152778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45988.163937152778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45988.163937152778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45988.163937152778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45988.163937152778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45988.163937152778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45988.163937152778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45988.163937152778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45988.163937152778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45988.163937152778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45988.163937152778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45988.163937152778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45988.163937152778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45988.163937152778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45988.163937152778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45988.163937152778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45988.163937152778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45988.163937152778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45988.163937152778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45988.163937152778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45988.163937152778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45988.163937152778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45988.163937152778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45988.163937152778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45988.163937152778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45988.163937152778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45988.163937152778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45988.163937152778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45988.163937152778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45988.163937152778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45988.163937152778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45988.163937152778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45988.163937152778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45988.163937152778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45988.163937152778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45988.163937152778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45988.163937152778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45988.163937152778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45988.163937152778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45988.163937152778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45988.163937152778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45988.163937152778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45988.163937152778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45988.163937152778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45988.163937152778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45988.163937152778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45988.163937152778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45988.163937152778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45988.163937152778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45988.163937152778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45988.163937152778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45988.163937152778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45988.163937152778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45988.163937152778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45988.163937152778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45988.163937152778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45988.163937152778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45988.163937152778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45988.163937152778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45988.163937152778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45988.163937152778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45988.163937152778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45988.163937152778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45988.163937152778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45988.163937152778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45988.163937152778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45988.163937152778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45988.163937152778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45988.163937152778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45988.163937152778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45988.163937152778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45988.163937152778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45988.163937152778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45988.163937152778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45988.163937152778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45988.163937152778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45988.163937152778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45988.163937152778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45988.163937152778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45988.163937152778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45988.163937152778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45988.163937152778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45988.163937152778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45988.163937152778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45988.163937152778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45988.163937152778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45988.163937152778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45988.163937152778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45988.163937152778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45988.163937152778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45988.163937152778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45988.163937152778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45988.163937152778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45988.163937152778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45988.163937152778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45988.163937152778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45988.163937152778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45988.163937152778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45988.163937152778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45988.163937152778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45988.163937152778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45988.163937152778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45988.163937152778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45988.163937152778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45988.163937152778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45988.163937152778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45988.163937152778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45988.163937152778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45988.163937152778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45988.163937152778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45988.163937152778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45988.163937152778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45988.163937152778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45988.163937152778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45988.163937152778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45988.163937152778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45988.163937152778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45988.163937152778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45988.163937152778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45988.163937152778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45988.163937152778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45988.163937152778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45988.163937152778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45988.163937152778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45988.163937152778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45988.163937152778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45988.163937152778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45988.163937152778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45988.163937152778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45988.163937152778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45988.163937152778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45988.163937152778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45988.163937152778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45988.163937152778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45988.163937152778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45988.163937152778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45988.163937152778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45988.163937152778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45988.163937152778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45988.163937152778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45988.163937152778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45988.163937152778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45988.163937152778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45988.163937152778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45988.163937152778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45988.163937152778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45988.163937152778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45988.163937152778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45988.163937152778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45988.163937152778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45988.163937152778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45988.163937152778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45988.163937152778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45988.163937152778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45988.163937152778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45988.163937152778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45988.163937152778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45988.163937152778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45988.163937152778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45988.163937152778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45988.163937152778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45988.163937152778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45988.163937152778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45988.163937152778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45988.163937152778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45988.163937152778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45988.163937152778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45988.163937152778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45988.163937152778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45988.163937152778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45988.163937152778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45988.163937152778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45988.163937152778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45988.163937152778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45988.163937152778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45988.163937152778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45988.163937152778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45988.163937152778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45988.163937152778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45988.163937152778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45988.163937152778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45988.163937152778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45988.163937152778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45988.163937152778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45988.163937152778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45988.163937152778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45988.163937152778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45988.163937152778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45988.163937152778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45988.163937152778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45988.163937152778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45988.163937152778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45988.163937152778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45988.163937152778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45988.163937152778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45988.163937152778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45988.163937152778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45988.163937152778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45988.163937152778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45988.163937152778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45988.163937152778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45988.163937152778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45988.163937152778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45988.163937152778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45988.163937152778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45988.163937152778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45988.163937152778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45988.163937152778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45988.163937152778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45988.163937152778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45988.163937152778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45988.163937152778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45988.163937152778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45988.163937152778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45988.163937152778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45988.163937152778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45988.163937152778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45988.163937152778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45988.163937152778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45988.163937152778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45988.163937152778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45988.163937152778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45988.163937152778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45988.163937152778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45988.163937152778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45988.163937152778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45988.163937152778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45988.163937152778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45988.163937152778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45988.163937152778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45988.163937152778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45988.163937152778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45988.163937152778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45988.163937152778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45988.163937152778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45988.163937152778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45988.163937152778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45988.163937152778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45988.163937152778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45988.163937152778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45988.163937152778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45988.163937152778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45988.163937152778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45988.163937152778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45988.163937152778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45988.163937152778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45988.163937152778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45988.163937152778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45988.163937152778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45988.163937152778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45988.163937152778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45988.163937152778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45988.163937152778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45988.163937152778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45988.163937152778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45988.163937152778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45988.163937152778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45988.163937152778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45988.163937152778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45988.163937152778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45988.163937152778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45988.163937152778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45988.163937152778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45988.163937152778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45988.163937152778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45988.163937152778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45988.163937152778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45988.163937152778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45988.163937152778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45988.163937152778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45988.163937152778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45988.163937152778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45988.163937152778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45988.163937152778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45988.163937152778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45988.163937152778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45988.163937152778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45988.163937152778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45988.163937152778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45988.163937152778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45988.163937152778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45988.163937152778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45988.163937152778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45988.163937152778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45988.163937152778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45988.163937152778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45988.163937152778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45988.163937152778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45988.163937152778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45988.163937152778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45988.163937152778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45988.163937152778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45988.163937152778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45988.163937152778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45988.163937152778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45988.163937152778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45988.163937152778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45988.163937152778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45988.163937152778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45988.163937152778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45988.163937152778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45988.163937152778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45988.163937152778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45988.163937152778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45988.163937152778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45988.163937152778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45988.163937152778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45988.163937152778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45988.163937152778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45988.163937152778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45988.163937152778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45988.163937152778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45988.163937152778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45988.163937152778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45988.163937152778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45988.163937152778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45988.163937152778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45988.163937152778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45988.163937152778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45988.163937152778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45988.163937152778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45988.163937152778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45988.163937152778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45988.163937152778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45988.163937152778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45988.163937152778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45988.163937152778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45988.163937152778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45988.163937152778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45988.163937152778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45988.163937152778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45988.163937152778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45988.163937152778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45988.163937152778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45988.163937152778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45988.163937152778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45988.163937152778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45988.163937152778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45988.163937152778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45988.163937152778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45988.163937152778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45988.163937152778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45988.163937152778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45988.163937152778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45988.163937152778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45988.163937152778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45988.163937152778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45988.163937152778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45988.163937152778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45988.163937152778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45988.163937152778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45988.163937152778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45988.163937152778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45988.163937152778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45988.163937152778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45988.163937152778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45988.163937152778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45988.163937152778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45988.163937152778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45988.163937152778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45988.163937152778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45988.163937152778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45988.163937152778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45988.163937152778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45988.163937152778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45988.163937152778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45988.163937152778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45988.163937152778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45988.163937152778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45988.163937152778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45988.163937152778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45988.163937152778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45988.163937152778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45988.163937152778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45988.163937152778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45988.163937152778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45988.163937152778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45988.163937152778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45988.163937152778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45988.163937152778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45988.163937152778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45988.163937152778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45988.163937152778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45988.163937152778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45988.163937152778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45988.163937152778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45988.163937152778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45988.163937152778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45988.163937152778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45988.163937152778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45988.163937152778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45988.163937152778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45988.163937152778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45988.163937152778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45988.163937152778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45988.163937152778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45988.163937152778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45988.163937152778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45988.163937152778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45988.163937152778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45988.163937152778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45988.163937152778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45988.163937152778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45988.163937152778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45988.163937152778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45988.163937152778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45988.163937152778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45988.163937152778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45988.163937152778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45988.163937152778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45988.163937152778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45988.163937152778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45988.163937152778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45988.163937152778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45988.163937152778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45988.163937152778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45988.163937152778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45988.163937152778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45988.163937152778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45988.163937152778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45988.163937152778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45988.163937152778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45988.163937152778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45988.163937152778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45988.163937152778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45988.163937152778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45988.163937152778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45988.163937152778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45988.163937152778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45988.163937152778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45988.163937152778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45988.163937152778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45988.163937152778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45988.163937152778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45988.163937152778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45988.163937152778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45988.163937152778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45988.163937152778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45988.163937152778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45988.163937152778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45988.163937152778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45988.163937152778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45988.163937152778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45988.163937152778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45988.163937152778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45988.163937152778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45988.163937152778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45988.163937152778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45988.163937152778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45988.163937152778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45988.163937152778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45988.163937152778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45988.163937152778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45988.163937152778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45988.163937152778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45988.163937152778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45988.163937152778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45988.163937152778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45988.163937152778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45988.163937152778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45988.163937152778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45988.163937152778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45988.163937152778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45988.163937152778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45988.163937152778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45988.163937152778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45988.163937152778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45988.163937152778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45988.163937152778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45988.163937152778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45988.163937152778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45988.163937152778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45988.163937152778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45988.163937152778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45988.163937152778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45988.163937152778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45988.163937152778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45988.163937152778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45988.163937152778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45988.163937152778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45988.163937152778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45988.163937152778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45988.163937152778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45988.163937152778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45988.163937152778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45988.163937152778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45988.163937152778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45988.163937152778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45988.163937152778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45988.163937152778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45988.163937152778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45988.163937152778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45988.163937152778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45988.163937152778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45988.163937152778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45988.163937152778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45988.163937152778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45988.163937152778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45988.163937152778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45988.163937152778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45988.163937152778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45988.163937152778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45988.163937152778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45988.163937152778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45988.163937152778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45988.163937152778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45988.163937152778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45988.163937152778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45988.163937152778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45988.163937152778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45988.163937152778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45988.163937152778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45988.163937152778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45988.163937152778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45988.163937152778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45988.163937152778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45988.163937152778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45988.163937152778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45988.163937152778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45988.163937152778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45988.163937152778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45988.163937152778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45988.163937152778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45988.163937152778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45988.163937152778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45988.163937152778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45988.163937152778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45988.163937152778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45988.163937152778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45988.163937152778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45988.163937152778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45988.163937152778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45988.163937152778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45988.163937152778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45988.163937152778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45988.163937152778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45988.163937152778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45988.163937152778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45988.163937152778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45988.163937152778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45988.163937152778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45988.163937152778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45988.163937152778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45988.163937152778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45988.163937152778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45988.163937152778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45988.163937152778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45988.163937152778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45988.163937152778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45988.163937152778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45988.163937152778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45988.163937152778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45988.163937152778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45988.163937152778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45988.163937152778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45988.163937152778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45988.163937152778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45988.163937152778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45988.163937152778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45988.163937152778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45988.163937152778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45988.163937152778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45988.163937152778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45988.163937152778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45988.163937152778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45988.163937152778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45988.163937152778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45988.163937152778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45988.163937152778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45988.163937152778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45988.163937152778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45988.163937152778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45988.163937152778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45988.163937152778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45988.163937152778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45988.163937152778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45988.163937152778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45988.163937152778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45988.163937152778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45988.163937152778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45988.163937152778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45988.163937152778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45988.163937152778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45988.163937152778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45988.163937152778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45988.163937152778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45988.163937152778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45988.163937152778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45988.163937152778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45988.163937152778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45988.163937152778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45988.163937152778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45988.163937152778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45988.163937152778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45988.163937152778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45988.163937152778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45988.163937152778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45988.163937152778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45988.163937152778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45988.163937152778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45988.163937152778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45988.163937152778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45988.163937152778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45988.163937152778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45988.163937152778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45988.163937152778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45988.163937152778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45988.163937152778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45988.163937152778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45988.163937152778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45988.163937152778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45988.163937152778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45988.163937152778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45988.163937152778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45988.163937152778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45988.163937152778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45988.163937152778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45988.163937152778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45988.163937152778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45988.163937152778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45988.163937152778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45988.163937152778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45988.163937152778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45988.163937152778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45988.163937152778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45988.163937152778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45988.163937152778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45988.163937152778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45988.163937152778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45988.163937152778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45988.163937152778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45988.163937152778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45988.163937152778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45988.163937152778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45988.163937152778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45988.163937152778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45988.163937152778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45988.163937152778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45988.163937152778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45988.163937152778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45988.163937152778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45988.163937152778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45988.163937152778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45988.163937152778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45988.163937152778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45988.163937152778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45988.163937152778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45988.163937152778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45988.163937152778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45988.163937152778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45988.163937152778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45988.163937152778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45988.163937152778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45988.163937152778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45988.163937152778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45988.163937152778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45988.163937152778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45988.163937152778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45988.163937152778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45988.163937152778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45988.163937152778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45988.163937152778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45988.163937152778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45988.163937152778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45988.163937152778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45988.163937152778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45988.163937152778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45988.163937152778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45988.163937152778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45988.163937152778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45988.163937152778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45988.163937152778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45988.163937152778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45988.163937152778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45988.163937152778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45988.163937152778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45988.163937152778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45988.163937152778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45988.163937152778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45988.163937152778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45988.163937152778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45988.163937152778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45988.163937152778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45988.163937152778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45988.163937152778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45988.163937152778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45988.163937152778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45988.163937152778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45988.163937152778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45988.163937152778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45988.163937152778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45988.163937152778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45988.163937152778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45988.163937152778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45988.163937152778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45988.163937152778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45988.163937152778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45988.163937152778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45988.163937152778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45988.163937152778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45988.163937152778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45988.163937152778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45988.163937152778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45988.163937152778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45988.163937152778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45988.163937152778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45988.163937152778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45988.163937152778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45988.163937152778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45988.163937152778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45988.163937152778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45988.163937152778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45988.163937152778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45988.163937152778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45988.163937152778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45988.163937152778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45988.163937152778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45988.163937152778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45988.163937152778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45988.163937152778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45988.163937152778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45988.163937152778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45988.163937152778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45988.163937152778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45988.163937152778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45988.163937152778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45988.163937152778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45988.163937152778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45988.163937152778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45988.163937152778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45988.163937152778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45988.163937152778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45988.163937152778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45988.163937152778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45988.163937152778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45988.163937152778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45988.163937152778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45988.163937152778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284.6832195601819</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34781</v>
      </c>
      <c r="E3" s="91" t="s">
        <v>39021</v>
      </c>
      <c r="F3" s="92">
        <v>45988.148611111108</v>
      </c>
      <c r="G3" s="93">
        <f t="shared" ref="G3:G28" ca="1" si="0">IFERROR(NOW()-F3,"")</f>
        <v>1.5325925931392703E-2</v>
      </c>
      <c r="H3" s="92">
        <v>45988.141863425924</v>
      </c>
      <c r="I3" s="92" t="str">
        <f>IFERROR(VLOOKUP(D3,DB!A:F,6,0),"")</f>
        <v>SCECO</v>
      </c>
      <c r="J3" s="92" t="str">
        <f>IFERROR(VLOOKUP(D3,DB!A:G,7,0),"")</f>
        <v>Dead</v>
      </c>
      <c r="K3" s="94" t="s">
        <v>39110</v>
      </c>
      <c r="L3" s="88" t="str">
        <f>IFERROR(VLOOKUP(D3,DB!A:I,9,0),"")</f>
        <v>Latis</v>
      </c>
    </row>
    <row r="4" spans="1:16" ht="15" customHeight="1">
      <c r="A4" s="110"/>
      <c r="B4" s="110" t="str">
        <f>IFERROR(VLOOKUP(D4,DB!A:K,11,0),"")</f>
        <v/>
      </c>
      <c r="C4" s="90"/>
      <c r="D4" s="88"/>
      <c r="E4" s="91"/>
      <c r="F4" s="92"/>
      <c r="G4" s="93">
        <f t="shared" ca="1" si="0"/>
        <v>45988.163937037039</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45988.163937037039</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45988.163937037039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45988.163937037039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45988.163937037039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45988.163937037039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45988.163937037039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45988.163937037039</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45988.163937037039</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45988.163937037039</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45988.163937037039</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45988.163937037039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45988.163937037039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45988.163937037039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45988.163937037039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45988.163937037039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45988.163937037039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45988.163937037039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45988.163937037039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45988.163937037039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45988.163937037039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45988.163937037039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45988.163937037039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45988.163937037039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45988.163937037039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45988.163937037039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45988.163937037039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45988.163937037039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45988.163937037039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45988.163937037039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45988.163937037039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45988.163937037039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45988.163937037039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45988.163937037039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45988.163937037039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45988.163937037039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45988.163937037039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45988.163937037039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45988.163937037039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45988.163937037039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45988.163937037039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45988.163937037039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45988.163937037039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45988.163937037039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45988.163937037039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45988.163937037039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45988.163937037039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45988.163937037039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45988.163937037039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45988.163937037039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45988.163937037039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45988.163937037039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45988.163937037039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45988.163937037039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45988.163937037039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45988.163937037039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45988.163937037039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45988.163937037039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45988.163937037039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45988.163937037039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45988.163937037039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45988.163937037039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45988.163937037039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45988.163937037039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45988.163937037039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45988.163937037039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45988.163937037039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45988.163937037039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45988.163937037039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45988.163937037039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45988.163937037039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45988.163937037039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45988.163937037039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45988.163937037039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45988.163937037039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45988.163937037039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45988.163937037039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45988.163937037039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45988.163937037039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45988.163937037039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45988.163937037039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45988.163937037039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45988.163937037039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45988.163937037039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45988.163937037039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45988.163937037039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45988.163937037039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45988.163937037039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45988.163937037039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45988.163937037039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45988.163937037039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45988.163937037039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45988.163937037039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45988.163937037039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45988.163937037039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45988.163937037039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45988.163937037039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45988.163937037039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45988.163937037039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45988.163937037039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45988.163937037039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45988.163937037039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45988.163937037039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45988.163937037039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45988.163937037039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45988.163937037039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45988.163937037039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45988.163937037039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45988.163937037039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45988.163937037039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45988.163937037039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45988.163937037039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45988.163937037039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45988.163937037039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45988.163937037039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45988.163937037039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45988.163937037039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45988.163937037039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45988.163937037039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45988.163937037039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45988.163937037039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45988.163937037039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45988.163937037039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45988.163937037039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45988.163937037039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45988.163937037039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45988.163937037039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45988.163937037039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45988.163937037039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45988.163937037039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45988.163937037039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45988.163937037039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45988.163937037039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45988.163937037039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45988.163937037039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45988.163937037039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45988.163937037039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45988.163937037039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45988.163937037039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45988.163937037039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45988.163937037039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45988.163937037039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45988.163937037039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45988.163937037039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45988.163937037039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45988.163937037039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45988.163937037039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45988.163937037039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45988.163937037039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45988.163937037039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45988.163937037039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45988.163937037039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45988.163937037039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45988.163937037039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45988.163937037039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45988.163937037039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45988.163937037039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45988.163937037039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45988.163937037039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45988.163937037039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45988.163937037039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45988.163937037039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45988.163937037039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45988.163937037039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45988.163937037039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45988.163937037039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45988.163937037039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45988.163937037039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45988.163937037039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45988.163937037039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45988.163937037039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45988.163937037039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45988.163937037039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45988.163937037039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45988.163937152778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45988.163937152778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45988.163937152778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45988.163937152778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45988.163937152778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45988.163937152778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45988.163937152778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45988.163937152778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45988.163937152778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45988.163937152778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45988.163937152778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45988.163937152778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45988.163937152778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45988.163937152778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45988.163937152778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45988.163937152778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45988.163937152778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45988.163937152778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45988.163937152778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45988.163937152778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45988.163937152778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45988.163937152778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45988.163937152778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45988.163937152778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45988.163937152778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45988.163937152778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45988.163937152778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45988.163937152778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45988.163937152778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45988.163937152778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45988.163937152778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45988.163937152778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45988.163937152778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45988.163937152778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45988.163937152778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45988.163937152778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45988.163937152778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45988.163937152778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45988.163937152778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45988.163937152778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45988.163937152778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45988.163937152778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45988.163937152778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84" ca="1" si="4">IFERROR(NOW()-F221,"")</f>
        <v>45988.163937152778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45988.163937152778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45988.163937152778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45988.163937152778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45988.163937152778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45988.163937152778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45988.163937152778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45988.163937152778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45988.163937152778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45988.163937152778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45988.163937152778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45988.163937152778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45988.163937152778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45988.163937152778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45988.163937152778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45988.163937152778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45988.163937152778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45988.163937152778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45988.163937152778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45988.163937152778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45988.163937152778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45988.163937152778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45988.163937152778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45988.163937152778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45988.163937152778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45988.163937152778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45988.163937152778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45988.163937152778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45988.163937152778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45988.163937152778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45988.163937152778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45988.163937152778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45988.163937152778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45988.163937152778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45988.163937152778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45988.163937152778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45988.163937152778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45988.163937152778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45988.163937152778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45988.163937152778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45988.163937152778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45988.163937152778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45988.163937152778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45988.163937152778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45988.163937152778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45988.163937152778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45988.163937152778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45988.163937152778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45988.163937152778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45988.163937152778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45988.163937152778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45988.163937152778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45988.163937152778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45988.163937152778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45988.163937152778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45988.163937152778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45988.163937152778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45988.163937152778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45988.163937152778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45988.163937152778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45988.163937152778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45988.163937152778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45988.163937152778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45988.163937152778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ref="G285:G330" ca="1" si="5">IFERROR(NOW()-F285,"")</f>
        <v>45988.163937152778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45988.163937152778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45988.163937152778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45988.163937152778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45988.163937152778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45988.163937152778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45988.163937152778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45988.163937152778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45988.163937152778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45988.163937152778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45988.163937152778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45988.163937152778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45988.163937152778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45988.163937152778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45988.163937152778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45988.163937152778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45988.163937152778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45988.163937152778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45988.163937152778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45988.163937152778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45988.163937152778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45988.163937152778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45988.163937152778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45988.163937152778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45988.163937152778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45988.163937152778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45988.163937152778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45988.163937152778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45988.163937152778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45988.163937152778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45988.163937152778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45988.163937152778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45988.163937152778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45988.163937152778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45988.163937152778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45988.163937152778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45988.163937152778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45988.163937152778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45988.163937152778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45988.163937152778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45988.163937152778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45988.163937152778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45988.163937152778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45988.163937152778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45988.163937152778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45988.163937152778</v>
      </c>
      <c r="H330" s="92"/>
      <c r="I330" s="110" t="str">
        <f>IFERROR(VLOOKUP(D330,DB!A:F,6,0),"")</f>
        <v/>
      </c>
      <c r="J330" s="110" t="str">
        <f>IFERROR(VLOOKUP(D330,DB!A:G,7,0),"")</f>
        <v/>
      </c>
      <c r="K330" s="94"/>
      <c r="L330" s="88" t="str">
        <f>IFERROR(VLOOKUP(D330,DB!A:I,9,0),"")</f>
        <v/>
      </c>
    </row>
  </sheetData>
  <dataValidations count="2">
    <dataValidation allowBlank="1" showInputMessage="1" showErrorMessage="1" sqref="E1" xr:uid="{A4F81451-56CC-4543-9497-104C4E44EE4B}"/>
    <dataValidation type="list" allowBlank="1" showInputMessage="1" showErrorMessage="1" sqref="E2:E3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11" sqref="K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39111</v>
      </c>
      <c r="B2" s="37" t="str">
        <f>IFERROR(VLOOKUP(D2,DB!A:K,11,0),"")</f>
        <v>R5</v>
      </c>
      <c r="C2" s="37">
        <v>3</v>
      </c>
      <c r="D2" s="103" t="s">
        <v>36011</v>
      </c>
      <c r="E2" s="37" t="s">
        <v>39021</v>
      </c>
      <c r="F2" s="38">
        <v>45891.832060185188</v>
      </c>
      <c r="G2" s="105">
        <f ca="1">IFERROR(NOW()-F2,"")</f>
        <v>96.331876967589778</v>
      </c>
      <c r="H2" s="38">
        <v>45891.790393518517</v>
      </c>
      <c r="I2" s="37" t="str">
        <f>IFERROR(VLOOKUP(D2,DB!A:F,6,0),"")</f>
        <v>Generator-SG</v>
      </c>
      <c r="J2" s="37" t="str">
        <f>IFERROR(VLOOKUP(D2,DB!A:G,7,0),"")</f>
        <v>Vandalized</v>
      </c>
      <c r="K2" s="37" t="s">
        <v>39112</v>
      </c>
      <c r="L2" s="37" t="str">
        <f>IFERROR(VLOOKUP(D2,DB!A:I,9,0),"")</f>
        <v>Latis</v>
      </c>
      <c r="M2" s="102"/>
    </row>
    <row r="3" spans="1:13" s="39" customFormat="1" ht="30.75">
      <c r="A3" s="37" t="s">
        <v>39113</v>
      </c>
      <c r="B3" s="37" t="str">
        <f>IFERROR(VLOOKUP(D3,DB!A:K,11,0),"")</f>
        <v>R5</v>
      </c>
      <c r="C3" s="37">
        <v>1</v>
      </c>
      <c r="D3" s="37" t="s">
        <v>33268</v>
      </c>
      <c r="E3" s="37" t="s">
        <v>39100</v>
      </c>
      <c r="F3" s="38">
        <v>45926.188877314817</v>
      </c>
      <c r="G3" s="105">
        <f t="shared" ref="G3" ca="1" si="0">IFERROR(NOW()-F3,"")</f>
        <v>61.975059837961453</v>
      </c>
      <c r="H3" s="38">
        <v>45926.158159722225</v>
      </c>
      <c r="I3" s="37" t="str">
        <f>IFERROR(VLOOKUP(D3,DB!A:F,6,0),"")</f>
        <v>SCECO</v>
      </c>
      <c r="J3" s="37" t="str">
        <f>IFERROR(VLOOKUP(D3,DB!A:G,7,0),"")</f>
        <v>Good</v>
      </c>
      <c r="K3" s="37" t="s">
        <v>39114</v>
      </c>
      <c r="L3" s="37" t="str">
        <f>IFERROR(VLOOKUP(D3,DB!A:I,9,0),"")</f>
        <v>Latis</v>
      </c>
      <c r="M3" s="102"/>
    </row>
    <row r="4" spans="1:13" s="39" customFormat="1" ht="48" customHeight="1">
      <c r="A4" s="106" t="s">
        <v>39115</v>
      </c>
      <c r="B4" s="106" t="str">
        <f>IFERROR(VLOOKUP(D4,DB!A:K,11,0),"")</f>
        <v>R5</v>
      </c>
      <c r="C4" s="106">
        <v>1</v>
      </c>
      <c r="D4" s="106" t="s">
        <v>34758</v>
      </c>
      <c r="E4" s="106" t="s">
        <v>39100</v>
      </c>
      <c r="F4" s="107">
        <v>45948.661111111112</v>
      </c>
      <c r="G4" s="108">
        <f t="shared" ref="G4" ca="1" si="1">IFERROR(NOW()-F4,"")</f>
        <v>39.502826041665685</v>
      </c>
      <c r="H4" s="107">
        <v>45948.661111111112</v>
      </c>
      <c r="I4" s="106" t="str">
        <f>IFERROR(VLOOKUP(D4,DB!A:F,6,0),"")</f>
        <v>SCECO</v>
      </c>
      <c r="J4" s="106" t="str">
        <f>IFERROR(VLOOKUP(D4,DB!A:G,7,0),"")</f>
        <v>Dead</v>
      </c>
      <c r="K4" s="106" t="s">
        <v>39116</v>
      </c>
      <c r="L4" s="106" t="str">
        <f>IFERROR(VLOOKUP(D4,DB!A:I,9,0),"")</f>
        <v>Latis</v>
      </c>
    </row>
    <row r="5" spans="1:13" s="39" customFormat="1" ht="30.75">
      <c r="A5" s="106" t="s">
        <v>39117</v>
      </c>
      <c r="B5" s="106" t="str">
        <f>IFERROR(VLOOKUP(D5,DB!A:K,11,0),"")</f>
        <v>R5</v>
      </c>
      <c r="C5" s="106">
        <v>1</v>
      </c>
      <c r="D5" s="106" t="s">
        <v>36518</v>
      </c>
      <c r="E5" s="106" t="s">
        <v>39021</v>
      </c>
      <c r="F5" s="119">
        <v>45981.373298611114</v>
      </c>
      <c r="G5" s="108">
        <f ca="1">IFERROR(NOW()-F5,"")</f>
        <v>6.790638425925863</v>
      </c>
      <c r="H5" s="119">
        <v>45981.360798611109</v>
      </c>
      <c r="I5" s="106" t="str">
        <f>IFERROR(VLOOKUP(D5,DB!A:F,6,0),"")</f>
        <v>SCECO</v>
      </c>
      <c r="J5" s="106" t="str">
        <f>IFERROR(VLOOKUP(D5,DB!A:G,7,0),"")</f>
        <v>Dead</v>
      </c>
      <c r="K5" s="106" t="s">
        <v>39118</v>
      </c>
      <c r="L5" s="106" t="str">
        <f>IFERROR(VLOOKUP(D5,DB!A:I,9,0),"")</f>
        <v>Latis</v>
      </c>
    </row>
    <row r="6" spans="1:13" s="39" customFormat="1">
      <c r="A6" s="37" t="s">
        <v>39119</v>
      </c>
      <c r="B6" s="37" t="str">
        <f>IFERROR(VLOOKUP(D6,DB!A:K,11,0),"")</f>
        <v>R5</v>
      </c>
      <c r="C6" s="37">
        <v>1</v>
      </c>
      <c r="D6" s="106" t="s">
        <v>36541</v>
      </c>
      <c r="E6" s="37" t="s">
        <v>39021</v>
      </c>
      <c r="F6" s="38">
        <v>45988.126840277779</v>
      </c>
      <c r="G6" s="108">
        <f t="shared" ref="G6:G39" ca="1" si="2">IFERROR(NOW()-F6,"")</f>
        <v>3.7096759260748513E-2</v>
      </c>
      <c r="H6" s="38">
        <v>45988.111956018518</v>
      </c>
      <c r="I6" s="37" t="str">
        <f>IFERROR(VLOOKUP(D6,DB!A:F,6,0),"")</f>
        <v>SCECO</v>
      </c>
      <c r="J6" s="37" t="str">
        <f>IFERROR(VLOOKUP(D6,DB!A:G,7,0),"")</f>
        <v>Dead</v>
      </c>
      <c r="K6" s="37" t="s">
        <v>39120</v>
      </c>
      <c r="L6" s="37" t="str">
        <f>IFERROR(VLOOKUP(D6,DB!A:I,9,0),"")</f>
        <v>Latis</v>
      </c>
    </row>
    <row r="7" spans="1:13" s="39" customFormat="1">
      <c r="A7" s="37"/>
      <c r="B7" s="37" t="str">
        <f>IFERROR(VLOOKUP(D7,DB!A:K,11,0),"")</f>
        <v/>
      </c>
      <c r="C7" s="37"/>
      <c r="D7" s="145"/>
      <c r="E7" s="37"/>
      <c r="F7" s="38"/>
      <c r="G7" s="108">
        <f t="shared" ca="1" si="2"/>
        <v>45988.163937037039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45988.163937037039</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45988.163937037039</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45988.163937037039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45988.163937037039</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t="shared" ca="1" si="2"/>
        <v>45988.163937037039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t="shared" ca="1" si="2"/>
        <v>45988.163937037039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45988.163937037039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45988.163937037039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45988.163937037039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45988.163937037039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45988.163937037039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45988.163937037039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t="shared" ca="1" si="2"/>
        <v>45988.163937037039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45988.163937037039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45988.163937037039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45988.163937037039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45988.163937037039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45988.163937037039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45988.163937037039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45988.163937037039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45988.163937037039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45988.163937037039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45988.163937037039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45988.163937037039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45988.163937037039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45988.163937037039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45988.163937037039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45988.163937037039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45988.163937037039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45988.163937037039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45988.163937037039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t="shared" ca="1" si="2"/>
        <v>45988.163937037039</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0.10108958333148621</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45988.163937037039</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45988.163937037039</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45988.163937037039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45988.163937037039</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45988.163937037039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45988.163937037039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45988.163937037039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45988.163937037039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45988.163937037039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45988.163937037039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45988.163937037039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45988.163937037039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45988.163937037039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45988.163937037039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45988.163937037039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45988.163937037039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45988.163937037039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45988.163937037039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45988.163937037039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45988.163937037039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45988.163937037039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45988.163937037039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45988.163937037039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45988.163937037039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45988.163937037039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45988.163937037039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45988.163937037039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45988.163937037039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45988.163937037039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45988.163937037039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45988.163937037039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45988.163937037039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45988.163937037039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45988.163937037039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45988.163937037039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45988.163937037039</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45988.163937037039</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2025-11-27T00:58:04Z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