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5" documentId="120_S{2AC9BD13-BADA-5192-A53E-5A8FF88502F6}" xr6:coauthVersionLast="47" xr6:coauthVersionMax="47" xr10:uidLastSave="{CD3884F8-78F9-457A-BA48-CEC63AFB6A9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<sst xmlns="http://schemas.openxmlformats.org/spreadsheetml/2006/main" count="180291" uniqueCount="39127">
  <si>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</si>
  <si>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</si>
  <si>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</si>
  <si>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</si>
  <si>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</si>
  <si>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</si>
  <si>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</si>
  <si>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</si>
  <si>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</si>
  <si>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</si>
  <si>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</si>
  <si>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</si>
  <si>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</si>
  <si>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</si>
  <si>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</si>
  <si>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</si>
  <si>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</si>
  <si>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</si>
  <si>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</si>
  <si>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</si>
  <si>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</si>
  <si>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</si>
  <si>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</si>
  <si>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</si>
  <si>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</si>
  <si>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</si>
  <si>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</si>
  <si>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</si>
  <si>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</si>
  <si>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</si>
  <si>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</si>
  <si>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</si>
  <si>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</si>
  <si>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</si>
  <si>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</si>
  <si>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</si>
  <si>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</si>
  <si>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</si>
  <si>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</si>
  <si>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</si>
  <si>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</si>
  <si>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</si>
  <si>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</si>
  <si>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</si>
  <si>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</si>
  <si>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</si>
  <si>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</si>
  <si>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</si>
  <si>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</si>
  <si>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</si>
  <si>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</si>
  <si>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</si>
  <si>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</si>
  <si>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</si>
  <si>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</si>
  <si>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</si>
  <si>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</si>
  <si>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</si>
  <si>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</si>
  <si>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</si>
  <si>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</si>
  <si>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</si>
  <si>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</si>
  <si>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</si>
  <si>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</si>
  <si>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</si>
  <si>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</si>
  <si>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</si>
  <si>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</si>
  <si>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</si>
  <si>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</si>
  <si>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</si>
  <si>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</si>
  <si>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</si>
  <si>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</si>
  <si>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</si>
  <si>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</si>
  <si>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</si>
  <si>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</si>
  <si>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</si>
  <si>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</si>
  <si>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</si>
  <si>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</si>
  <si>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</si>
  <si>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</si>
  <si>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</si>
  <si>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</si>
  <si>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</si>
  <si>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</si>
  <si>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</si>
  <si>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</si>
  <si>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</si>
  <si>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</si>
  <si>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</si>
  <si>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</si>
  <si>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</si>
  <si>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</si>
  <si>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</si>
  <si>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</si>
  <si>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</si>
  <si>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</si>
  <si>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</si>
  <si>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</si>
  <si>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</si>
  <si>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</si>
  <si>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</si>
  <si>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</si>
  <si>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</si>
  <si>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</si>
  <si>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</si>
  <si>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</si>
  <si>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</si>
  <si>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</si>
  <si>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</si>
  <si>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</si>
  <si>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</si>
  <si>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</si>
  <si>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</si>
  <si>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</si>
  <si>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</si>
  <si>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</si>
  <si>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</si>
  <si>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</si>
  <si>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</si>
  <si>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</si>
  <si>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</si>
  <si>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</si>
  <si>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</si>
  <si>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</si>
  <si>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</si>
  <si>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</si>
  <si>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</si>
  <si>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</si>
  <si>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</si>
  <si>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</si>
  <si>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</si>
  <si>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</si>
  <si>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</si>
  <si>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</si>
  <si>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</si>
  <si>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</si>
  <si>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</si>
  <si>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</si>
  <si>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</si>
  <si>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</si>
  <si>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</si>
  <si>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</si>
  <si>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</si>
  <si>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</si>
  <si>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</si>
  <si>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</si>
  <si>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</si>
  <si>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</si>
  <si>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</si>
  <si>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</si>
  <si>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</si>
  <si>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</si>
  <si>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</si>
  <si>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</si>
  <si>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</si>
  <si>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</si>
  <si>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</si>
  <si>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</si>
  <si>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</si>
  <si>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</si>
  <si>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</si>
  <si>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</si>
  <si>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</si>
  <si>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</si>
  <si>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</si>
  <si>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</si>
  <si>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</si>
  <si>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</si>
  <si>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</si>
  <si>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</si>
  <si>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</si>
  <si>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</si>
  <si>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</si>
  <si>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</si>
  <si>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</si>
  <si>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</si>
  <si>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</si>
  <si>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</si>
  <si>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</si>
  <si>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</si>
  <si>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</si>
  <si>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</si>
  <si>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</si>
  <si>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</si>
  <si>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</si>
  <si>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</si>
  <si>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</si>
  <si>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</si>
  <si>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</si>
  <si>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</si>
  <si>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</si>
  <si>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</si>
  <si>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</si>
  <si>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</si>
  <si>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</si>
  <si>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</si>
  <si>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</si>
  <si>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</si>
  <si>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</si>
  <si>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</si>
  <si>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</si>
  <si>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</si>
  <si>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</si>
  <si>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</si>
  <si>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</si>
  <si>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</si>
  <si>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</si>
  <si>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</si>
  <si>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</si>
  <si>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</si>
  <si>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</si>
  <si>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</si>
  <si>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</si>
  <si>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</si>
  <si>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</si>
  <si>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</si>
  <si>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</si>
  <si>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</si>
  <si>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</si>
  <si>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</si>
  <si>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</si>
  <si>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</si>
  <si>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</si>
  <si>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</si>
  <si>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</si>
  <si>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</si>
  <si>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</si>
  <si>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</si>
  <si>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</si>
  <si>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</si>
  <si>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</si>
  <si>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</si>
  <si>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</si>
  <si>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</si>
  <si>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</si>
  <si>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</si>
  <si>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</si>
  <si>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</si>
  <si>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</si>
  <si>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</si>
  <si>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</si>
  <si>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</si>
  <si>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</si>
  <si>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</si>
  <si>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</si>
  <si>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</si>
  <si>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</si>
  <si>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</si>
  <si>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</si>
  <si>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</si>
  <si>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</si>
  <si>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</si>
  <si>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</si>
  <si>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</si>
  <si>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</si>
  <si>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</si>
  <si>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</si>
  <si>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</si>
  <si>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</si>
  <si>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</si>
  <si>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</si>
  <si>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</si>
  <si>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</si>
  <si>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</si>
  <si>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</si>
  <si>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</si>
  <si>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</si>
  <si>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</si>
  <si>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</si>
  <si>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</si>
  <si>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</si>
  <si>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</si>
  <si>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</si>
  <si>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</si>
  <si>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</si>
  <si>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</si>
  <si>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</si>
  <si>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</si>
  <si>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</si>
  <si>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</si>
  <si>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</si>
  <si>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</si>
  <si>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</si>
  <si>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</si>
  <si>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</si>
  <si>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</si>
  <si>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</si>
  <si>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</si>
  <si>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</si>
  <si>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</si>
  <si>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</si>
  <si>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</si>
  <si>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</si>
  <si>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</si>
  <si>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</si>
  <si>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</si>
  <si>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</si>
  <si>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</si>
  <si>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</si>
  <si>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</si>
  <si>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</si>
  <si>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</si>
  <si>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</si>
  <si>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</si>
  <si>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</si>
  <si>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</si>
  <si>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</si>
  <si>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</si>
  <si>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</si>
  <si>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</si>
  <si>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</si>
  <si>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</si>
  <si>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</si>
  <si>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</si>
  <si>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</si>
  <si>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</si>
  <si>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</si>
  <si>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</si>
  <si>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</si>
  <si>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</si>
  <si>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</si>
  <si>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</si>
  <si>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</si>
  <si>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</si>
  <si>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</si>
  <si>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</si>
  <si>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</si>
  <si>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</si>
  <si>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</si>
  <si>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</si>
  <si>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</si>
  <si>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</si>
  <si>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</si>
  <si>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</si>
  <si>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</si>
  <si>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</si>
  <si>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</si>
  <si>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</si>
  <si>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</si>
  <si>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</si>
  <si>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</si>
  <si>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</si>
  <si>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</si>
  <si>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</si>
  <si>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</si>
  <si>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</si>
  <si>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</si>
  <si>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</si>
  <si>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</si>
  <si>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</si>
  <si>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</si>
  <si>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</si>
  <si>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</si>
  <si>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</si>
  <si>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</si>
  <si>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</si>
  <si>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</si>
  <si>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</si>
  <si>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</si>
  <si>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</si>
  <si>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</si>
  <si>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</si>
  <si>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</si>
  <si>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</si>
  <si>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</si>
  <si>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</si>
  <si>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</si>
  <si>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</si>
  <si>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</si>
  <si>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</si>
  <si>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</si>
  <si>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</si>
  <si>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</si>
  <si>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</si>
  <si>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</si>
  <si>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</si>
  <si>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</si>
  <si>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</si>
  <si>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</si>
  <si>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</si>
  <si>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</si>
  <si>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</si>
  <si>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</si>
  <si>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</si>
  <si>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</si>
  <si>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</si>
  <si>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</si>
  <si>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</si>
  <si>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</si>
  <si>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</si>
  <si>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</si>
  <si>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</si>
  <si>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</si>
  <si>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</si>
  <si>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</si>
  <si>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</si>
  <si>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</si>
  <si>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</si>
  <si>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</si>
  <si>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</si>
  <si>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</si>
  <si>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</si>
  <si>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</si>
  <si>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</si>
  <si>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</si>
  <si>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</si>
  <si>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</si>
  <si>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</si>
  <si>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</si>
  <si>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</si>
  <si>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</si>
  <si>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</si>
  <si>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</si>
  <si>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</si>
  <si>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</si>
  <si>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</si>
  <si>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</si>
  <si>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</si>
  <si>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</si>
  <si>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</si>
  <si>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</si>
  <si>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</si>
  <si>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</si>
  <si>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</si>
  <si>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</si>
  <si>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</si>
  <si>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</si>
  <si>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</si>
  <si>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</si>
  <si>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</si>
  <si>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</si>
  <si>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</si>
  <si>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</si>
  <si>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</si>
  <si>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</si>
  <si>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</si>
  <si>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</si>
  <si>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</si>
  <si>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</si>
  <si>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</si>
  <si>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</si>
  <si>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</si>
  <si>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</si>
  <si>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</si>
  <si>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</si>
  <si>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</si>
  <si>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</si>
  <si>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</si>
  <si>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</si>
  <si>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</si>
  <si>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</si>
  <si>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</si>
  <si>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</si>
  <si>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</si>
  <si>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</si>
  <si>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</si>
  <si>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</si>
  <si>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</si>
  <si>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</si>
  <si>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</si>
  <si>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</si>
  <si>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</si>
  <si>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</si>
  <si>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</si>
  <si>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</si>
  <si>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</si>
  <si>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</si>
  <si>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</si>
  <si>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</si>
  <si>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</si>
  <si>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</si>
  <si>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</si>
  <si>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</si>
  <si>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</si>
  <si>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</si>
  <si>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</si>
  <si>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</si>
  <si>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</si>
  <si>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</si>
  <si>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</si>
  <si>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</si>
  <si>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</si>
  <si>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</si>
  <si>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</si>
  <si>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</si>
  <si>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</si>
  <si>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</si>
  <si>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</si>
  <si>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</si>
  <si>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</si>
  <si>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</si>
  <si>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</si>
  <si>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</si>
  <si>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</si>
  <si>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</si>
  <si>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</si>
  <si>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</si>
  <si>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</si>
  <si>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</si>
  <si>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</si>
  <si>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</si>
  <si>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</si>
  <si>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</si>
  <si>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</si>
  <si>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</si>
  <si>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</si>
  <si>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</si>
  <si>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</si>
  <si>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</si>
  <si>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</si>
  <si>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</si>
  <si>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</si>
  <si>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</si>
  <si>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</si>
  <si>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</si>
  <si>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</si>
  <si>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</si>
  <si>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</si>
  <si>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</si>
  <si>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</si>
  <si>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</si>
  <si>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</si>
  <si>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</si>
  <si>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</si>
  <si>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</si>
  <si>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</si>
  <si>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</si>
  <si>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</si>
  <si>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</si>
  <si>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</si>
  <si>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</si>
  <si>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</si>
  <si>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</si>
  <si>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</si>
  <si>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</si>
  <si>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</si>
  <si>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</si>
  <si>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</si>
  <si>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</si>
  <si>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</si>
  <si>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</si>
  <si>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</si>
  <si>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</si>
  <si>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</si>
  <si>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</si>
  <si>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</si>
  <si>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</si>
  <si>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</si>
  <si>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</si>
  <si>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</si>
  <si>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</si>
  <si>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</si>
  <si>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</si>
  <si>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</si>
  <si>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</si>
  <si>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</si>
  <si>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</si>
  <si>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</si>
  <si>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</si>
  <si>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</si>
  <si>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</si>
  <si>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</si>
  <si>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</si>
  <si>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</si>
  <si>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</si>
  <si>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</si>
  <si>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</si>
  <si>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</si>
  <si>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</si>
  <si>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</si>
  <si>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</si>
  <si>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</si>
  <si>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</si>
  <si>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</si>
  <si>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</si>
  <si>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</si>
  <si>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</si>
  <si>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</si>
  <si>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</si>
  <si>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</si>
  <si>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</si>
  <si>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</si>
  <si>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</si>
  <si>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</si>
  <si>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</si>
  <si>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</si>
  <si>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</si>
  <si>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</si>
  <si>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</si>
  <si>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</si>
  <si>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</si>
  <si>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</si>
  <si>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</si>
  <si>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</si>
  <si>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</si>
  <si>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</si>
  <si>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</si>
  <si>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</si>
  <si>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</si>
  <si>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</si>
  <si>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</si>
  <si>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</si>
  <si>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</si>
  <si>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</si>
  <si>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</si>
  <si>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</si>
  <si>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</si>
  <si>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</si>
  <si>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</si>
  <si>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</si>
  <si>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</si>
  <si>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</si>
  <si>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</si>
  <si>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</si>
  <si>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</si>
  <si>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</si>
  <si>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</si>
  <si>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</si>
  <si>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</si>
  <si>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</si>
  <si>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</si>
  <si>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</si>
  <si>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</si>
  <si>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</si>
  <si>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</si>
  <si>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</si>
  <si>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</si>
  <si>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</si>
  <si>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</si>
  <si>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</si>
  <si>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</si>
  <si>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</si>
  <si>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</si>
  <si>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</si>
  <si>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</si>
  <si>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</si>
  <si>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</si>
  <si>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</si>
  <si>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</si>
  <si>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</si>
  <si>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</si>
  <si>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</si>
  <si>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</si>
  <si>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</si>
  <si>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</si>
  <si>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</si>
  <si>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</si>
  <si>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</si>
  <si>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</si>
  <si>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</si>
  <si>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</si>
  <si>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</si>
  <si>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</si>
  <si>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</si>
  <si>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</si>
  <si>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</si>
  <si>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</si>
  <si>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</si>
  <si>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</si>
  <si>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</si>
  <si>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</si>
  <si>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</si>
  <si>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</si>
  <si>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</si>
  <si>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</si>
  <si>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</si>
  <si>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</si>
  <si>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</si>
  <si>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</si>
  <si>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</si>
  <si>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</si>
  <si>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</si>
  <si>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</si>
  <si>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</si>
  <si>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</si>
  <si>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</si>
  <si>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</si>
  <si>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</si>
  <si>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</si>
  <si>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</si>
  <si>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</si>
  <si>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</si>
  <si>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</si>
  <si>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</si>
  <si>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</si>
  <si>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</si>
  <si>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</si>
  <si>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</si>
  <si>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</si>
  <si>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</si>
  <si>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</si>
  <si>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</si>
  <si>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</si>
  <si>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</si>
  <si>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</si>
  <si>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</si>
  <si>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</si>
  <si>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</si>
  <si>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</si>
  <si>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</si>
  <si>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</si>
  <si>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</si>
  <si>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</si>
  <si>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</si>
  <si>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</si>
  <si>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</si>
  <si>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</si>
  <si>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</si>
  <si>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</si>
  <si>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</si>
  <si>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</si>
  <si>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</si>
  <si>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</si>
  <si>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</si>
  <si>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</si>
  <si>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</si>
  <si>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</si>
  <si>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</si>
  <si>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</si>
  <si>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</si>
  <si>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</si>
  <si>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</si>
  <si>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</si>
  <si>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</si>
  <si>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</si>
  <si>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</si>
  <si>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</si>
  <si>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</si>
  <si>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</si>
  <si>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</si>
  <si>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</si>
  <si>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</si>
  <si>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</si>
  <si>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</si>
  <si>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</si>
  <si>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</si>
  <si>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</si>
  <si>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</si>
  <si>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</si>
  <si>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</si>
  <si>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</si>
  <si>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</si>
  <si>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</si>
  <si>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</si>
  <si>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</si>
  <si>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</si>
  <si>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</si>
  <si>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</si>
  <si>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</si>
  <si>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</si>
  <si>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</si>
  <si>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</si>
  <si>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</si>
  <si>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</si>
  <si>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</si>
  <si>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</si>
  <si>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</si>
  <si>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</si>
  <si>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</si>
  <si>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</si>
  <si>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</si>
  <si>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</si>
  <si>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</si>
  <si>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</si>
  <si>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</si>
  <si>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</si>
  <si>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</si>
  <si>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</si>
  <si>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</si>
  <si>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</si>
  <si>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</si>
  <si>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</si>
  <si>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</si>
  <si>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</si>
  <si>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</si>
  <si>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</si>
  <si>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</si>
  <si>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</si>
  <si>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</si>
  <si>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</si>
  <si>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</si>
  <si>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</si>
  <si>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</si>
  <si>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</si>
  <si>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</si>
  <si>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</si>
  <si>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</si>
  <si>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</si>
  <si>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</si>
  <si>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</si>
  <si>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</si>
  <si>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</si>
  <si>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</si>
  <si>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</si>
  <si>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</si>
  <si>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</si>
  <si>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</si>
  <si>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</si>
  <si>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</si>
  <si>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</si>
  <si>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</si>
  <si>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</si>
  <si>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</si>
  <si>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</si>
  <si>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</si>
  <si>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</si>
  <si>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</si>
  <si>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</si>
  <si>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</si>
  <si>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</si>
  <si>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</si>
  <si>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</si>
  <si>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</si>
  <si>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</si>
  <si>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</si>
  <si>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</si>
  <si>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</si>
  <si>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</si>
  <si>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</si>
  <si>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</si>
  <si>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</si>
  <si>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</si>
  <si>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</si>
  <si>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</si>
  <si>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</si>
  <si>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</si>
  <si>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</si>
  <si>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</si>
  <si>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</si>
  <si>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</si>
  <si>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</si>
  <si>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</si>
  <si>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</si>
  <si>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</si>
  <si>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</si>
  <si>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</si>
  <si>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</si>
  <si>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</si>
  <si>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</si>
  <si>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</si>
  <si>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</si>
  <si>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</si>
  <si>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</si>
  <si>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</si>
  <si>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</si>
  <si>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</si>
  <si>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</si>
  <si>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</si>
  <si>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</si>
  <si>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</si>
  <si>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</si>
  <si>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</si>
  <si>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</si>
  <si>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</si>
  <si>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</si>
  <si>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</si>
  <si>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</si>
  <si>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</si>
  <si>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</si>
  <si>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</si>
  <si>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</si>
  <si>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</si>
  <si>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</si>
  <si>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</si>
  <si>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</si>
  <si>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</si>
  <si>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</si>
  <si>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</si>
  <si>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</si>
  <si>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</si>
  <si>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</si>
  <si>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</si>
  <si>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</si>
  <si>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</si>
  <si>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</si>
  <si>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</si>
  <si>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</si>
  <si>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</si>
  <si>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</si>
  <si>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</si>
  <si>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</si>
  <si>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</si>
  <si>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</si>
  <si>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</si>
  <si>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</si>
  <si>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</si>
  <si>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</si>
  <si>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</si>
  <si>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</si>
  <si>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</si>
  <si>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</si>
  <si>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</si>
  <si>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</si>
  <si>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</si>
  <si>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</si>
  <si>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</si>
  <si>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</si>
  <si>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</si>
  <si>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</si>
  <si>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</si>
  <si>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</si>
  <si>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</si>
  <si>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</si>
  <si>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</si>
  <si>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</si>
  <si>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</si>
  <si>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</si>
  <si>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</si>
  <si>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</si>
  <si>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</si>
  <si>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</si>
  <si>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</si>
  <si>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</si>
  <si>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</si>
  <si>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</si>
  <si>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</si>
  <si>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</si>
  <si>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</si>
  <si>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</si>
  <si>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</si>
  <si>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</si>
  <si>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</si>
  <si>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</si>
  <si>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</si>
  <si>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</si>
  <si>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</si>
  <si>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</si>
  <si>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</si>
  <si>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</si>
  <si>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</si>
  <si>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</si>
  <si>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</si>
  <si>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</si>
  <si>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</si>
  <si>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</si>
  <si>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</si>
  <si>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</si>
  <si>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</si>
  <si>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</si>
  <si>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</si>
  <si>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</si>
  <si>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</si>
  <si>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</si>
  <si>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</si>
  <si>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</si>
  <si>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</si>
  <si>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</si>
  <si>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</si>
  <si>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</si>
  <si>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</si>
  <si>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</si>
  <si>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</si>
  <si>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</si>
  <si>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</si>
  <si>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</si>
  <si>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</si>
  <si>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</si>
  <si>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</si>
  <si>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</si>
  <si>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</si>
  <si>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</si>
  <si>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</si>
  <si>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</si>
  <si>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</si>
  <si>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</si>
  <si>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</si>
  <si>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</si>
  <si>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</si>
  <si>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</si>
  <si>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</si>
  <si>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</si>
  <si>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</si>
  <si>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</si>
  <si>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</si>
  <si>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</si>
  <si>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</si>
  <si>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</si>
  <si>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</si>
  <si>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</si>
  <si>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</si>
  <si>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</si>
  <si>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</si>
  <si>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</si>
  <si>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</si>
  <si>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</si>
  <si>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</si>
  <si>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</si>
  <si>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</si>
  <si>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</si>
  <si>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</si>
  <si>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</si>
  <si>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</si>
  <si>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</si>
  <si>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</si>
  <si>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</si>
  <si>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</si>
  <si>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</si>
  <si>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</si>
  <si>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</si>
  <si>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</si>
  <si>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</si>
  <si>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</si>
  <si>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</si>
  <si>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</si>
  <si>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</si>
  <si>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</si>
  <si>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</si>
  <si>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</si>
  <si>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</si>
  <si>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</si>
  <si>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</si>
  <si>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</si>
  <si>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</si>
  <si>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</si>
  <si>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</si>
  <si>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</si>
  <si>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</si>
  <si>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</si>
  <si>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</si>
  <si>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</si>
  <si>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</si>
  <si>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</si>
  <si>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</si>
  <si>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</si>
  <si>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</si>
  <si>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</si>
  <si>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</si>
  <si>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</si>
  <si>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</si>
  <si>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</si>
  <si>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</si>
  <si>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</si>
  <si>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</si>
  <si>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</si>
  <si>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</si>
  <si>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</si>
  <si>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</si>
  <si>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</si>
  <si>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</si>
  <si>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</si>
  <si>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</si>
  <si>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</si>
  <si>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</si>
  <si>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</si>
  <si>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</si>
  <si>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</si>
  <si>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</si>
  <si>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</si>
  <si>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</si>
  <si>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</si>
  <si>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</si>
  <si>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</si>
  <si>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</si>
  <si>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</si>
  <si>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</si>
  <si>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</si>
  <si>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</si>
  <si>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</si>
  <si>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</si>
  <si>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</si>
  <si>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</si>
  <si>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</si>
  <si>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</si>
  <si>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</si>
  <si>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</si>
  <si>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</si>
  <si>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</si>
  <si>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</si>
  <si>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</si>
  <si>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</si>
  <si>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</si>
  <si>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</si>
  <si>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</si>
  <si>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</si>
  <si>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</si>
  <si>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</si>
  <si>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</si>
  <si>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</si>
  <si>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</si>
  <si>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</si>
  <si>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</si>
  <si>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</si>
  <si>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</si>
  <si>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</si>
  <si>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</si>
  <si>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</si>
  <si>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</si>
  <si>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</si>
  <si>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</si>
  <si>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</si>
  <si>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</si>
  <si>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</si>
  <si>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</si>
  <si>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</si>
  <si>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</si>
  <si>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</si>
  <si>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</si>
  <si>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</si>
  <si>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</si>
  <si>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</si>
  <si>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</si>
  <si>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</si>
  <si>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</si>
  <si>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</si>
  <si>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</si>
  <si>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</si>
  <si>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</si>
  <si>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</si>
  <si>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</si>
  <si>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</si>
  <si>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</si>
  <si>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</si>
  <si>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</si>
  <si>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</si>
  <si>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</si>
  <si>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</si>
  <si>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</si>
  <si>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</si>
  <si>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</si>
  <si>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</si>
  <si>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</si>
  <si>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</si>
  <si>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</si>
  <si>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</si>
  <si>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</si>
  <si>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</si>
  <si>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</si>
  <si>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</si>
  <si>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</si>
  <si>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</si>
  <si>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</si>
  <si>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</si>
  <si>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</si>
  <si>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</si>
  <si>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</si>
  <si>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</si>
  <si>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</si>
  <si>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</si>
  <si>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</si>
  <si>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</si>
  <si>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</si>
  <si>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</si>
  <si>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</si>
  <si>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</si>
  <si>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</si>
  <si>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</si>
  <si>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</si>
  <si>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</si>
  <si>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</si>
  <si>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</si>
  <si>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</si>
  <si>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</si>
  <si>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</si>
  <si>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</si>
  <si>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</si>
  <si>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</si>
  <si>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</si>
  <si>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</si>
  <si>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</si>
  <si>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</si>
  <si>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</si>
  <si>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</si>
  <si>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</si>
  <si>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</si>
  <si>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</si>
  <si>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</si>
  <si>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</si>
  <si>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</si>
  <si>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</si>
  <si>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</si>
  <si>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</si>
  <si>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</si>
  <si>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</si>
  <si>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</si>
  <si>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</si>
  <si>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</si>
  <si>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</si>
  <si>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</si>
  <si>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</si>
  <si>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</si>
  <si>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</si>
  <si>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</si>
  <si>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</si>
  <si>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</si>
  <si>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</si>
  <si>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</si>
  <si>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</si>
  <si>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</si>
  <si>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</si>
  <si>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</si>
  <si>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</si>
  <si>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</si>
  <si>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</si>
  <si>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</si>
  <si>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</si>
  <si>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</si>
  <si>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</si>
  <si>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</si>
  <si>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</si>
  <si>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</si>
  <si>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</si>
  <si>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</si>
  <si>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</si>
  <si>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</si>
  <si>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</si>
  <si>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</si>
  <si>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</si>
  <si>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</si>
  <si>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</si>
  <si>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</si>
  <si>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</si>
  <si>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</si>
  <si>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</si>
  <si>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</si>
  <si>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</si>
  <si>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</si>
  <si>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</si>
  <si>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</si>
  <si>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</si>
  <si>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</si>
  <si>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</si>
  <si>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</si>
  <si>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</si>
  <si>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</si>
  <si>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</si>
  <si>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</si>
  <si>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</si>
  <si>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</si>
  <si>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</si>
  <si>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</si>
  <si>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</si>
  <si>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</si>
  <si>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</si>
  <si>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</si>
  <si>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</si>
  <si>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</si>
  <si>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</si>
  <si>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</si>
  <si>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</si>
  <si>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</si>
  <si>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</si>
  <si>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</si>
  <si>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</si>
  <si>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</si>
  <si>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</si>
  <si>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</si>
  <si>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</si>
  <si>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</si>
  <si>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</si>
  <si>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</si>
  <si>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</si>
  <si>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</si>
  <si>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</si>
  <si>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</si>
  <si>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</si>
  <si>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</si>
  <si>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</si>
  <si>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</si>
  <si>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</si>
  <si>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</si>
  <si>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</si>
  <si>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</si>
  <si>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</si>
  <si>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</si>
  <si>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</si>
  <si>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</si>
  <si>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</si>
  <si>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</si>
  <si>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</si>
  <si>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</si>
  <si>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</si>
  <si>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</si>
  <si>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</si>
  <si>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</si>
  <si>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</si>
  <si>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</si>
  <si>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</si>
  <si>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</si>
  <si>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</si>
  <si>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</si>
  <si>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</si>
  <si>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</si>
  <si>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</si>
  <si>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</si>
  <si>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</si>
  <si>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</si>
  <si>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</si>
  <si>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</si>
  <si>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</si>
  <si>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</si>
  <si>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</si>
  <si>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</si>
  <si>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</si>
  <si>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</si>
  <si>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</si>
  <si>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</si>
  <si>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</si>
  <si>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</si>
  <si>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</si>
  <si>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</si>
  <si>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</si>
  <si>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</si>
  <si>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</si>
  <si>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</si>
  <si>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</si>
  <si>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</si>
  <si>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</si>
  <si>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</si>
  <si>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</si>
  <si>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</si>
  <si>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</si>
  <si>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</si>
  <si>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</si>
  <si>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</si>
  <si>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</si>
  <si>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</si>
  <si>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</si>
  <si>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</si>
  <si>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</si>
  <si>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</si>
  <si>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</si>
  <si>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</si>
  <si>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</si>
  <si>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</si>
  <si>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</si>
  <si>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</si>
  <si>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</si>
  <si>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</si>
  <si>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</si>
  <si>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</si>
  <si>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</si>
  <si>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</si>
  <si>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</si>
  <si>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</si>
  <si>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</si>
  <si>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</si>
  <si>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</si>
  <si>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</si>
  <si>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</si>
  <si>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</si>
  <si>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</si>
  <si>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</si>
  <si>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</si>
  <si>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</si>
  <si>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</si>
  <si>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</si>
  <si>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</si>
  <si>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</si>
  <si>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</si>
  <si>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</si>
  <si>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</si>
  <si>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</si>
  <si>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</si>
  <si>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</si>
  <si>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</si>
  <si>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</si>
  <si>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</si>
  <si>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</si>
  <si>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</si>
  <si>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</si>
  <si>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</si>
  <si>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</si>
  <si>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</si>
  <si>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</si>
  <si>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</si>
  <si>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</si>
  <si>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</si>
  <si>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</si>
  <si>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</si>
  <si>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</si>
  <si>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</si>
  <si>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</si>
  <si>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</si>
  <si>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</si>
  <si>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</si>
  <si>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</si>
  <si>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</si>
  <si>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</si>
  <si>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</si>
  <si>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</si>
  <si>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</si>
  <si>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</si>
  <si>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</si>
  <si>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</si>
  <si>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</si>
  <si>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</si>
  <si>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</si>
  <si>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</si>
  <si>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</si>
  <si>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</si>
  <si>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</si>
  <si>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</si>
  <si>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</si>
  <si>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</si>
  <si>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</si>
  <si>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</si>
  <si>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</si>
  <si>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</si>
  <si>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</si>
  <si>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</si>
  <si>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</si>
  <si>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</si>
  <si>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</si>
  <si>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</si>
  <si>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</si>
  <si>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</si>
  <si>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</si>
  <si>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</si>
  <si>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</si>
  <si>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</si>
  <si>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</si>
  <si>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</si>
  <si>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</si>
  <si>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</si>
  <si>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</si>
  <si>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</si>
  <si>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</si>
  <si>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</si>
  <si>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</si>
  <si>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</si>
  <si>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</si>
  <si>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</si>
  <si>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</si>
  <si>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</si>
  <si>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</si>
  <si>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</si>
  <si>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</si>
  <si>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</si>
  <si>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</si>
  <si>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</si>
  <si>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</si>
  <si>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</si>
  <si>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</si>
  <si>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</si>
  <si>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</si>
  <si>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</si>
  <si>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</si>
  <si>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</si>
  <si>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</si>
  <si>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</si>
  <si>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</si>
  <si>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</si>
  <si>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</si>
  <si>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</si>
  <si>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</si>
  <si>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</si>
  <si>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</si>
  <si>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</si>
  <si>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</si>
  <si>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</si>
  <si>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</si>
  <si>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</si>
  <si>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</si>
  <si>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</si>
  <si>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</si>
  <si>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</si>
  <si>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</si>
  <si>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</si>
  <si>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</si>
  <si>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</si>
  <si>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</si>
  <si>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</si>
  <si>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</si>
  <si>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</si>
  <si>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</si>
  <si>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</si>
  <si>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</si>
  <si>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</si>
  <si>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</si>
  <si>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</si>
  <si>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</si>
  <si>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</si>
  <si>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</si>
  <si>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</si>
  <si>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</si>
  <si>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</si>
  <si>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</si>
  <si>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</si>
  <si>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</si>
  <si>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</si>
  <si>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</si>
  <si>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</si>
  <si>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</si>
  <si>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</si>
  <si>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</si>
  <si>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</si>
  <si>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</si>
  <si>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</si>
  <si>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</si>
  <si>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</si>
  <si>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</si>
  <si>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</si>
  <si>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</si>
  <si>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</si>
  <si>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</si>
  <si>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</si>
  <si>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</si>
  <si>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</si>
  <si>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</si>
  <si>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</si>
  <si>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</si>
  <si>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</si>
  <si>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</si>
  <si>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</si>
  <si>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</si>
  <si>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</si>
  <si>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</si>
  <si>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</si>
  <si>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</si>
  <si>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</si>
  <si>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</si>
  <si>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</si>
  <si>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</si>
  <si>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</si>
  <si>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</si>
  <si>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</si>
  <si>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</si>
  <si>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</si>
  <si>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</si>
  <si>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</si>
  <si>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</si>
  <si>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</si>
  <si>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</si>
  <si>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</si>
  <si>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</si>
  <si>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</si>
  <si>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</si>
  <si>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</si>
  <si>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</si>
  <si>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</si>
  <si>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</si>
  <si>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</si>
  <si>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</si>
  <si>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</si>
  <si>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</si>
  <si>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</si>
  <si>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</si>
  <si>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</si>
  <si>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</si>
  <si>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</si>
  <si>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</si>
  <si>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</si>
  <si>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</si>
  <si>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</si>
  <si>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</si>
  <si>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</si>
  <si>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</si>
  <si>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</si>
  <si>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</si>
  <si>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</si>
  <si>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</si>
  <si>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</si>
  <si>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</si>
  <si>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</si>
  <si>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</si>
  <si>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</si>
  <si>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</si>
  <si>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</si>
  <si>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</si>
  <si>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</si>
  <si>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</si>
  <si>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</si>
  <si>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</si>
  <si>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</si>
  <si>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</si>
  <si>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</si>
  <si>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</si>
  <si>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</si>
  <si>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</si>
  <si>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</si>
  <si>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</si>
  <si>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</si>
  <si>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</si>
  <si>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</si>
  <si>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</si>
  <si>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</si>
  <si>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</si>
  <si>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</si>
  <si>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</si>
  <si>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</si>
  <si>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</si>
  <si>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</si>
  <si>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</si>
  <si>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</si>
  <si>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</si>
  <si>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</si>
  <si>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</si>
  <si>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</si>
  <si>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</si>
  <si>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</si>
  <si>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</si>
  <si>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</si>
  <si>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</si>
  <si>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</si>
  <si>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</si>
  <si>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</si>
  <si>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</si>
  <si>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</si>
  <si>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</si>
  <si>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</si>
  <si>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</si>
  <si>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</si>
  <si>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</si>
  <si>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</si>
  <si>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</si>
  <si>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</si>
  <si>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</si>
  <si>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</si>
  <si>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</si>
  <si>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</si>
  <si>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</si>
  <si>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</si>
  <si>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</si>
  <si>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</si>
  <si>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</si>
  <si>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</si>
  <si>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</si>
  <si>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</si>
  <si>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</si>
  <si>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</si>
  <si>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</si>
  <si>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</si>
  <si>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</si>
  <si>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</si>
  <si>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</si>
  <si>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</si>
  <si>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</si>
  <si>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</si>
  <si>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</si>
  <si>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</si>
  <si>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</si>
  <si>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</si>
  <si>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</si>
  <si>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</si>
  <si>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</si>
  <si>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</si>
  <si>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</si>
  <si>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</si>
  <si>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</si>
  <si>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</si>
  <si>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</si>
  <si>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</si>
  <si>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</si>
  <si>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</si>
  <si>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</si>
  <si>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</si>
  <si>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</si>
  <si>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</si>
  <si>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</si>
  <si>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</si>
  <si>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</si>
  <si>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</si>
  <si>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</si>
  <si>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</si>
  <si>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</si>
  <si>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</si>
  <si>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</si>
  <si>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</si>
  <si>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</si>
  <si>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</si>
  <si>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</si>
  <si>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</si>
  <si>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</si>
  <si>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</si>
  <si>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</si>
  <si>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</si>
  <si>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</si>
  <si>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</si>
  <si>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</si>
  <si>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</si>
  <si>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</si>
  <si>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</si>
  <si>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</si>
  <si>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</si>
  <si>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</si>
  <si>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</si>
  <si>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</si>
  <si>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</si>
  <si>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</si>
  <si>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</si>
  <si>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</si>
  <si>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</si>
  <si>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</si>
  <si>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</si>
  <si>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</si>
  <si>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</si>
  <si>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</si>
  <si>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</si>
  <si>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</si>
  <si>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</si>
  <si>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</si>
  <si>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</si>
  <si>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</si>
  <si>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</si>
  <si>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</si>
  <si>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</si>
  <si>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</si>
  <si>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</si>
  <si>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</si>
  <si>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</si>
  <si>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</si>
  <si>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</si>
  <si>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</si>
  <si>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</si>
  <si>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</si>
  <si>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</si>
  <si>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</si>
  <si>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</si>
  <si>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</si>
  <si>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</si>
  <si>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</si>
  <si>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</si>
  <si>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</si>
  <si>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</si>
  <si>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</si>
  <si>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</si>
  <si>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</si>
  <si>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</si>
  <si>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</si>
  <si>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</si>
  <si>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</si>
  <si>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</si>
  <si>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</si>
  <si>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</si>
  <si>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</si>
  <si>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</si>
  <si>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</si>
  <si>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</si>
  <si>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</si>
  <si>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</si>
  <si>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</si>
  <si>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</si>
  <si>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</si>
  <si>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</si>
  <si>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</si>
  <si>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</si>
  <si>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</si>
  <si>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</si>
  <si>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</si>
  <si>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</si>
  <si>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</si>
  <si>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</si>
  <si>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</si>
  <si>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</si>
  <si>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</si>
  <si>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</si>
  <si>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</si>
  <si>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</si>
  <si>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</si>
  <si>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</si>
  <si>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</si>
  <si>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</si>
  <si>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</si>
  <si>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</si>
  <si>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</si>
  <si>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</si>
  <si>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</si>
  <si>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</si>
  <si>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</si>
  <si>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</si>
  <si>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</si>
  <si>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</si>
  <si>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</si>
  <si>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</si>
  <si>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</si>
  <si>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</si>
  <si>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</si>
  <si>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</si>
  <si>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</si>
  <si>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</si>
  <si>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</si>
  <si>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</si>
  <si>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</si>
  <si>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</si>
  <si>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</si>
  <si>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</si>
  <si>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</si>
  <si>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</si>
  <si>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</si>
  <si>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</si>
  <si>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</si>
  <si>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</si>
  <si>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</si>
  <si>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</si>
  <si>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</si>
  <si>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</si>
  <si>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</si>
  <si>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</si>
  <si>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</si>
  <si>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</si>
  <si>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</si>
  <si>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</si>
  <si>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</si>
  <si>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</si>
  <si>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</si>
  <si>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</si>
  <si>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</si>
  <si>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</si>
  <si>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</si>
  <si>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</si>
  <si>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</si>
  <si>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</si>
  <si>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</si>
  <si>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</si>
  <si>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</si>
  <si>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</si>
  <si>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</si>
  <si>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</si>
  <si>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</si>
  <si>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</si>
  <si>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</si>
  <si>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</si>
  <si>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</si>
  <si>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</si>
  <si>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</si>
  <si>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</si>
  <si>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</si>
  <si>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</si>
  <si>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</si>
  <si>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</si>
  <si>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</si>
  <si>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</si>
  <si>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</si>
  <si>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</si>
  <si>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</si>
  <si>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</si>
  <si>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</si>
  <si>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</si>
  <si>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</si>
  <si>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</si>
  <si>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</si>
  <si>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</si>
  <si>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</si>
  <si>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</si>
  <si>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</si>
  <si>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</si>
  <si>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</si>
  <si>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</si>
  <si>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</si>
  <si>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</si>
  <si>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</si>
  <si>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</si>
  <si>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</si>
  <si>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</si>
  <si>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</si>
  <si>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</si>
  <si>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</si>
  <si>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</si>
  <si>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</si>
  <si>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</si>
  <si>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</si>
  <si>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</si>
  <si>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</si>
  <si>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</si>
  <si>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</si>
  <si>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</si>
  <si>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</si>
  <si>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</si>
  <si>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</si>
  <si>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</si>
  <si>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</si>
  <si>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</si>
  <si>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</si>
  <si>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</si>
  <si>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</si>
  <si>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</si>
  <si>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</si>
  <si>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</si>
  <si>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</si>
  <si>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</si>
  <si>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</si>
  <si>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</si>
  <si>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</si>
  <si>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</si>
  <si>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</si>
  <si>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</si>
  <si>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</si>
  <si>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</si>
  <si>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</si>
  <si>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</si>
  <si>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</si>
  <si>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</si>
  <si>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</si>
  <si>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</si>
  <si>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</si>
  <si>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</si>
  <si>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</si>
  <si>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</si>
  <si>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</si>
  <si>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</si>
  <si>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</si>
  <si>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</si>
  <si>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</si>
  <si>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</si>
  <si>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</si>
  <si>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</si>
  <si>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</si>
  <si>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</si>
  <si>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</si>
  <si>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</si>
  <si>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</si>
  <si>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</si>
  <si>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</si>
  <si>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</si>
  <si>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</si>
  <si>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</si>
  <si>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</si>
  <si>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</si>
  <si>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</si>
  <si>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</si>
  <si>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</si>
  <si>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</si>
  <si>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</si>
  <si>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</si>
  <si>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</si>
  <si>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</si>
  <si>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</si>
  <si>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</si>
  <si>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</si>
  <si>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</si>
  <si>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</si>
  <si>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</si>
  <si>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</si>
  <si>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</si>
  <si>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</si>
  <si>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</si>
  <si>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</si>
  <si>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</si>
  <si>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</si>
  <si>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</si>
  <si>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</si>
  <si>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</si>
  <si>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</si>
  <si>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</si>
  <si>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</si>
  <si>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</si>
  <si>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</si>
  <si>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</si>
  <si>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</si>
  <si>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</si>
  <si>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</si>
  <si>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</si>
  <si>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</si>
  <si>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</si>
  <si>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</si>
  <si>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</si>
  <si>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</si>
  <si>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</si>
  <si>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</si>
  <si>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</si>
  <si>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</si>
  <si>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</si>
  <si>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</si>
  <si>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</si>
  <si>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</si>
  <si>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</si>
  <si>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</si>
  <si>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</si>
  <si>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</si>
  <si>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</si>
  <si>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</si>
  <si>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</si>
  <si>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</si>
  <si>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</si>
  <si>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</si>
  <si>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</si>
  <si>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</si>
  <si>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</si>
  <si>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</si>
  <si>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</si>
  <si>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</si>
  <si>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</si>
  <si>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</si>
  <si>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</si>
  <si>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</si>
  <si>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</si>
  <si>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</si>
  <si>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</si>
  <si>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</si>
  <si>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</si>
  <si>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</si>
  <si>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</si>
  <si>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</si>
  <si>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</si>
  <si>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</si>
  <si>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</si>
  <si>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</si>
  <si>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</si>
  <si>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</si>
  <si>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</si>
  <si>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</si>
  <si>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</si>
  <si>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</si>
  <si>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</si>
  <si>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</si>
  <si>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</si>
  <si>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</si>
  <si>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</si>
  <si>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</si>
  <si>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</si>
  <si>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</si>
  <si>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</si>
  <si>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</si>
  <si>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</si>
  <si>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</si>
  <si>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</si>
  <si>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</si>
  <si>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</si>
  <si>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</si>
  <si>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</si>
  <si>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</si>
  <si>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</si>
  <si>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</si>
  <si>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</si>
  <si>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</si>
  <si>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</si>
  <si>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</si>
  <si>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</si>
  <si>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</si>
  <si>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</si>
  <si>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</si>
  <si>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</si>
  <si>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</si>
  <si>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</si>
  <si>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</si>
  <si>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</si>
  <si>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</si>
  <si>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</si>
  <si>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</si>
  <si>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</si>
  <si>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</si>
  <si>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</si>
  <si>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</si>
  <si>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</si>
  <si>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</si>
  <si>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</si>
  <si>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</si>
  <si>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</si>
  <si>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</si>
  <si>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</si>
  <si>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</si>
  <si>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</si>
  <si>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</si>
  <si>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</si>
  <si>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</si>
  <si>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</si>
  <si>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</si>
  <si>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</si>
  <si>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</si>
  <si>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</si>
  <si>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</si>
  <si>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</si>
  <si>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</si>
  <si>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</si>
  <si>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</si>
  <si>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</si>
  <si>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</si>
  <si>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</si>
  <si>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</si>
  <si>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</si>
  <si>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</si>
  <si>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</si>
  <si>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</si>
  <si>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</si>
  <si>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</si>
  <si>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</si>
  <si>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</si>
  <si>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</si>
  <si>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</si>
  <si>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</si>
  <si>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</si>
  <si>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</si>
  <si>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</si>
  <si>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</si>
  <si>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</si>
  <si>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</si>
  <si>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</si>
  <si>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</si>
  <si>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</si>
  <si>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</si>
  <si>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</si>
  <si>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</si>
  <si>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</si>
  <si>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</si>
  <si>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</si>
  <si>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</si>
  <si>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</si>
  <si>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</si>
  <si>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</si>
  <si>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</si>
  <si>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</si>
  <si>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</si>
  <si>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</si>
  <si>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</si>
  <si>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</si>
  <si>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</si>
  <si>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</si>
  <si>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</si>
  <si>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</si>
  <si>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</si>
  <si>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</si>
  <si>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</si>
  <si>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</si>
  <si>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</si>
  <si>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</si>
  <si>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</si>
  <si>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</si>
  <si>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</si>
  <si>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</si>
  <si>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</si>
  <si>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</si>
  <si>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</si>
  <si>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</si>
  <si>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</si>
  <si>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</si>
  <si>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</si>
  <si>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</si>
  <si>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</si>
  <si>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</si>
  <si>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</si>
  <si>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</si>
  <si>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</si>
  <si>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</si>
  <si>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</si>
  <si>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</si>
  <si>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</si>
  <si>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</si>
  <si>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</si>
  <si>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</si>
  <si>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</si>
  <si>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</si>
  <si>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</si>
  <si>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</si>
  <si>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</si>
  <si>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</si>
  <si>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</si>
  <si>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</si>
  <si>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</si>
  <si>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</si>
  <si>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</si>
  <si>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</si>
  <si>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</si>
  <si>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</si>
  <si>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</si>
  <si>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</si>
  <si>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</si>
  <si>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</si>
  <si>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</si>
  <si>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</si>
  <si>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</si>
  <si>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</si>
  <si>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</si>
  <si>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</si>
  <si>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</si>
  <si>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</si>
  <si>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</si>
  <si>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</si>
  <si>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</si>
  <si>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</si>
  <si>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</si>
  <si>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</si>
  <si>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</si>
  <si>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</si>
  <si>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</si>
  <si>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</si>
  <si>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</si>
  <si>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</si>
  <si>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</si>
  <si>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</si>
  <si>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</si>
  <si>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</si>
  <si>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</si>
  <si>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</si>
  <si>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</si>
  <si>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</si>
  <si>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</si>
  <si>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</si>
  <si>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</si>
  <si>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</si>
  <si>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</si>
  <si>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</si>
  <si>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</si>
  <si>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</si>
  <si>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</si>
  <si>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</si>
  <si>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</si>
  <si>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</si>
  <si>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</si>
  <si>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</si>
  <si>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</si>
  <si>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</si>
  <si>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</si>
  <si>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</si>
  <si>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</si>
  <si>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</si>
  <si>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</si>
  <si>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</si>
  <si>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</si>
  <si>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</si>
  <si>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</si>
  <si>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</si>
  <si>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</si>
  <si>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</si>
  <si>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</si>
  <si>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</si>
  <si>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</si>
  <si>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</si>
  <si>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</si>
  <si>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</si>
  <si>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</si>
  <si>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</si>
  <si>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</si>
  <si>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</si>
  <si>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</si>
  <si>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</si>
  <si>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</si>
  <si>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</si>
  <si>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</si>
  <si>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</si>
  <si>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</si>
  <si>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</si>
  <si>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</si>
  <si>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</si>
  <si>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</si>
  <si>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</si>
  <si>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</si>
  <si>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</si>
  <si>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</si>
  <si>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</si>
  <si>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</si>
  <si>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</si>
  <si>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</si>
  <si>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</si>
  <si>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</si>
  <si>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</si>
  <si>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</si>
  <si>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</si>
  <si>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</si>
  <si>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</si>
  <si>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</si>
  <si>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</si>
  <si>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</si>
  <si>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</si>
  <si>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</si>
  <si>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</si>
  <si>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</si>
  <si>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</si>
  <si>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</si>
  <si>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</si>
  <si>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</si>
  <si>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</si>
  <si>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</si>
  <si>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</si>
  <si>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</si>
  <si>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</si>
  <si>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</si>
  <si>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</si>
  <si>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</si>
  <si>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</si>
  <si>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</si>
  <si>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</si>
  <si>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</si>
  <si>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</si>
  <si>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</si>
  <si>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</si>
  <si>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</si>
  <si>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</si>
  <si>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</si>
  <si>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</si>
  <si>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</si>
  <si>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</si>
  <si>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</si>
  <si>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</si>
  <si>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</si>
  <si>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</si>
  <si>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</si>
  <si>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</si>
  <si>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</si>
  <si>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</si>
  <si>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</si>
  <si>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</si>
  <si>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</si>
  <si>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</si>
  <si>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</si>
  <si>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</si>
  <si>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</si>
  <si>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</si>
  <si>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</si>
  <si>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</si>
  <si>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</si>
  <si>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</si>
  <si>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</si>
  <si>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</si>
  <si>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</si>
  <si>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</si>
  <si>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</si>
  <si>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</si>
  <si>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</si>
  <si>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</si>
  <si>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</si>
  <si>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</si>
  <si>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</si>
  <si>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</si>
  <si>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</si>
  <si>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</si>
  <si>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</si>
  <si>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</si>
  <si>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</si>
  <si>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</si>
  <si>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</si>
  <si>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</si>
  <si>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</si>
  <si>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</si>
  <si>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</si>
  <si>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</si>
  <si>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</si>
  <si>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</si>
  <si>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</si>
  <si>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</si>
  <si>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</si>
  <si>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</si>
  <si>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</si>
  <si>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</si>
  <si>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</si>
  <si>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</si>
  <si>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</si>
  <si>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</si>
  <si>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</si>
  <si>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</si>
  <si>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</si>
  <si>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</si>
  <si>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</si>
  <si>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</si>
  <si>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</si>
  <si>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</si>
  <si>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</si>
  <si>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</si>
  <si>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</si>
  <si>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</si>
  <si>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</si>
  <si>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</si>
  <si>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</si>
  <si>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</si>
  <si>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</si>
  <si>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</si>
  <si>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</si>
  <si>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</si>
  <si>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</si>
  <si>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</si>
  <si>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</si>
  <si>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</si>
  <si>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</si>
  <si>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</si>
  <si>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</si>
  <si>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</si>
  <si>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</si>
  <si>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</si>
  <si>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</si>
  <si>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</si>
  <si>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</si>
  <si>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</si>
  <si>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</si>
  <si>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</si>
  <si>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</si>
  <si>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</si>
  <si>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</si>
  <si>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</si>
  <si>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</si>
  <si>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</si>
  <si>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</si>
  <si>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</si>
  <si>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</si>
  <si>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</si>
  <si>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</si>
  <si>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</si>
  <si>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</si>
  <si>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</si>
  <si>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</si>
  <si>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</si>
  <si>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</si>
  <si>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</si>
  <si>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</si>
  <si>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</si>
  <si>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</si>
  <si>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</si>
  <si>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</si>
  <si>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</si>
  <si>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</si>
  <si>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</si>
  <si>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</si>
  <si>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</si>
  <si>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</si>
  <si>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</si>
  <si>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</si>
  <si>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</si>
  <si>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</si>
  <si>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</si>
  <si>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</si>
  <si>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</si>
  <si>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</si>
  <si>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</si>
  <si>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</si>
  <si>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</si>
  <si>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</si>
  <si>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</si>
  <si>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</si>
  <si>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</si>
  <si>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</si>
  <si>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</si>
  <si>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</si>
  <si>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</si>
  <si>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</si>
  <si>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</si>
  <si>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</si>
  <si>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</si>
  <si>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</si>
  <si>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</si>
  <si>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</si>
  <si>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</si>
  <si>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</si>
  <si>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</si>
  <si>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</si>
  <si>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</si>
  <si>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</si>
  <si>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</si>
  <si>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</si>
  <si>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</si>
  <si>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</si>
  <si>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</si>
  <si>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</si>
  <si>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</si>
  <si>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</si>
  <si>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</si>
  <si>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</si>
  <si>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</si>
  <si>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</si>
  <si>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</si>
  <si>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</si>
  <si>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</si>
  <si>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</si>
  <si>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</si>
  <si>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</si>
  <si>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</si>
  <si>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</si>
  <si>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</si>
  <si>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</si>
  <si>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</si>
  <si>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</si>
  <si>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</si>
  <si>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</si>
  <si>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</si>
  <si>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</si>
  <si>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</si>
  <si>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</si>
  <si>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</si>
  <si>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</si>
  <si>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</si>
  <si>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</si>
  <si>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</si>
  <si>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</si>
  <si>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</si>
  <si>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</si>
  <si>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</si>
  <si>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</si>
  <si>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</si>
  <si>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</si>
  <si>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</si>
  <si>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</si>
  <si>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</si>
  <si>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</si>
  <si>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</si>
  <si>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</si>
  <si>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</si>
  <si>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</si>
  <si>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</si>
  <si>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</si>
  <si>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</si>
  <si>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</si>
  <si>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</si>
  <si>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</si>
  <si>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</si>
  <si>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</si>
  <si>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</si>
  <si>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</si>
  <si>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</si>
  <si>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</si>
  <si>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</si>
  <si>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</si>
  <si>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</si>
  <si>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</si>
  <si>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</si>
  <si>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</si>
  <si>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</si>
  <si>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</si>
  <si>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</si>
  <si>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</si>
  <si>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</si>
  <si>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</si>
  <si>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</si>
  <si>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</si>
  <si>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</si>
  <si>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</si>
  <si>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</si>
  <si>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</si>
  <si>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</si>
  <si>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</si>
  <si>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</si>
  <si>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</si>
  <si>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</si>
  <si>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</si>
  <si>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</si>
  <si>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</si>
  <si>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</si>
  <si>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</si>
  <si>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</si>
  <si>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</si>
  <si>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</si>
  <si>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</si>
  <si>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</si>
  <si>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</si>
  <si>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</si>
  <si>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</si>
  <si>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</si>
  <si>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</si>
  <si>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</si>
  <si>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</si>
  <si>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</si>
  <si>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</si>
  <si>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</si>
  <si>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</si>
  <si>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</si>
  <si>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</si>
  <si>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</si>
  <si>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</si>
  <si>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</si>
  <si>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</si>
  <si>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</si>
  <si>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</si>
  <si>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</si>
  <si>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</si>
  <si>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</si>
  <si>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</si>
  <si>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</si>
  <si>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</si>
  <si>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</si>
  <si>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</si>
  <si>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</si>
  <si>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</si>
  <si>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</si>
  <si>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</si>
  <si>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</si>
  <si>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</si>
  <si>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</si>
  <si>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</si>
  <si>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</si>
  <si>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</si>
  <si>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</si>
  <si>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</si>
  <si>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</si>
  <si>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</si>
  <si>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</si>
  <si>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</si>
  <si>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</si>
  <si>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</si>
  <si>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</si>
  <si>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</si>
  <si>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</si>
  <si>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</si>
  <si>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</si>
  <si>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</si>
  <si>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</si>
  <si>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</si>
  <si>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</si>
  <si>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</si>
  <si>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</si>
  <si>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</si>
  <si>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</si>
  <si>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</si>
  <si>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</si>
  <si>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</si>
  <si>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</si>
  <si>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</si>
  <si>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</si>
  <si>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</si>
  <si>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</si>
  <si>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</si>
  <si>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</si>
  <si>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</si>
  <si>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</si>
  <si>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</si>
  <si>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</si>
  <si>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</si>
  <si>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</si>
  <si>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</si>
  <si>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</si>
  <si>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</si>
  <si>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</si>
  <si>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</si>
  <si>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</si>
  <si>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</si>
  <si>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</si>
  <si>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</si>
  <si>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</si>
  <si>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</si>
  <si>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</si>
  <si>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</si>
  <si>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</si>
  <si>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</si>
  <si>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</si>
  <si>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</si>
  <si>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</si>
  <si>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</si>
  <si>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</si>
  <si>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</si>
  <si>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</si>
  <si>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</si>
  <si>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</si>
  <si>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</si>
  <si>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</si>
  <si>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</si>
  <si>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</si>
  <si>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</si>
  <si>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</si>
  <si>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</si>
  <si>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</si>
  <si>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</si>
  <si>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</si>
  <si>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</si>
  <si>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</si>
  <si>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</si>
  <si>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</si>
  <si>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</si>
  <si>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</si>
  <si>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</si>
  <si>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</si>
  <si>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</si>
  <si>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</si>
  <si>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</si>
  <si>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</si>
  <si>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</si>
  <si>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</si>
  <si>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</si>
  <si>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</si>
  <si>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</si>
  <si>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</si>
  <si>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</si>
  <si>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</si>
  <si>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</si>
  <si>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</si>
  <si>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</si>
  <si>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</si>
  <si>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</si>
  <si>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</si>
  <si>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</si>
  <si>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</si>
  <si>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</si>
  <si>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</si>
  <si>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</si>
  <si>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</si>
  <si>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</si>
  <si>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</si>
  <si>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</si>
  <si>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</si>
  <si>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</si>
  <si>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</si>
  <si>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</si>
  <si>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</si>
  <si>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</si>
  <si>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</si>
  <si>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</si>
  <si>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</si>
  <si>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</si>
  <si>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</si>
  <si>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</si>
  <si>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</si>
  <si>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</si>
  <si>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</si>
  <si>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</si>
  <si>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</si>
  <si>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</si>
  <si>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</si>
  <si>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</si>
  <si>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</si>
  <si>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</si>
  <si>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</si>
  <si>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</si>
  <si>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</si>
  <si>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</si>
  <si>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</si>
  <si>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</si>
  <si>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</si>
  <si>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</si>
  <si>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</si>
  <si>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</si>
  <si>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</si>
  <si>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</si>
  <si>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</si>
  <si>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</si>
  <si>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</si>
  <si>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</si>
  <si>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</si>
  <si>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</si>
  <si>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</si>
  <si>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</si>
  <si>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</si>
  <si>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</si>
  <si>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</si>
  <si>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</si>
  <si>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</si>
  <si>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</si>
  <si>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</si>
  <si>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</si>
  <si>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</si>
  <si>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</si>
  <si>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</si>
  <si>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</si>
  <si>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</si>
  <si>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</si>
  <si>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</si>
  <si>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</si>
  <si>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</si>
  <si>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</si>
  <si>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</si>
  <si>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</si>
  <si>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</si>
  <si>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</si>
  <si>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</si>
  <si>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</si>
  <si>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</si>
  <si>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</si>
  <si>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</si>
  <si>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</si>
  <si>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</si>
  <si>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</si>
  <si>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</si>
  <si>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</si>
  <si>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</si>
  <si>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</si>
  <si>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</si>
  <si>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</si>
  <si>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</si>
  <si>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</si>
  <si>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</si>
  <si>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</si>
  <si>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</si>
  <si>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</si>
  <si>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</si>
  <si>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</si>
  <si>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</si>
  <si>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</si>
  <si>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</si>
  <si>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</si>
  <si>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</si>
  <si>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</si>
  <si>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</si>
  <si>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</si>
  <si>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</si>
  <si>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</si>
  <si>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</si>
  <si>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</si>
  <si>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</si>
  <si>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</si>
  <si>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</si>
  <si>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</si>
  <si>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</si>
  <si>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</si>
  <si>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</si>
  <si>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</si>
  <si>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</si>
  <si>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</si>
  <si>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</si>
  <si>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</si>
  <si>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</si>
  <si>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</si>
  <si>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</si>
  <si>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</si>
  <si>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</si>
  <si>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</si>
  <si>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</si>
  <si>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</si>
  <si>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</si>
  <si>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</si>
  <si>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</si>
  <si>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</si>
  <si>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</si>
  <si>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</si>
  <si>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</si>
  <si>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</si>
  <si>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</si>
  <si>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</si>
  <si>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</si>
  <si>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</si>
  <si>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</si>
  <si>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</si>
  <si>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</si>
  <si>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</si>
  <si>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</si>
  <si>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</si>
  <si>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</si>
  <si>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</si>
  <si>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</si>
  <si>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</si>
  <si>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</si>
  <si>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</si>
  <si>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</si>
  <si>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</si>
  <si>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</si>
  <si>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</si>
  <si>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</si>
  <si>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</si>
  <si>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</si>
  <si>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</si>
  <si>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</si>
  <si>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</si>
  <si>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</si>
  <si>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</si>
  <si>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</si>
  <si>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</si>
  <si>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</si>
  <si>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</si>
  <si>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</si>
  <si>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</si>
  <si>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</si>
  <si>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</si>
  <si>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</si>
  <si>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</si>
  <si>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</si>
  <si>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</si>
  <si>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</si>
  <si>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</si>
  <si>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</si>
  <si>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</si>
  <si>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</si>
  <si>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</si>
  <si>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</si>
  <si>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</si>
  <si>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</si>
  <si>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</si>
  <si>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</si>
  <si>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</si>
  <si>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</si>
  <si>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</si>
  <si>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</si>
  <si>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</si>
  <si>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</si>
  <si>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</si>
  <si>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</si>
  <si>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</si>
  <si>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</si>
  <si>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</si>
  <si>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</si>
  <si>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</si>
  <si>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</si>
  <si>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</si>
  <si>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</si>
  <si>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</si>
  <si>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</si>
  <si>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</si>
  <si>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</si>
  <si>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</si>
  <si>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</si>
  <si>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</si>
  <si>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</si>
  <si>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</si>
  <si>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</si>
  <si>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</si>
  <si>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</si>
  <si>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</si>
  <si>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</si>
  <si>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</si>
  <si>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</si>
  <si>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</si>
  <si>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</si>
  <si>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</si>
  <si>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</si>
  <si>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</si>
  <si>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</si>
  <si>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</si>
  <si>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</si>
  <si>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</si>
  <si>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</si>
  <si>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</si>
  <si>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</si>
  <si>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</si>
  <si>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</si>
  <si>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</si>
  <si>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</si>
  <si>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</si>
  <si>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</si>
  <si>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</si>
  <si>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</si>
  <si>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</si>
  <si>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</si>
  <si>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</si>
  <si>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</si>
  <si>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</si>
  <si>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</si>
  <si>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</si>
  <si>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</si>
  <si>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</si>
  <si>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</si>
  <si>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</si>
  <si>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</si>
  <si>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</si>
  <si>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</si>
  <si>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</si>
  <si>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</si>
  <si>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</si>
  <si>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</si>
  <si>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</si>
  <si>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</si>
  <si>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</si>
  <si>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</si>
  <si>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</si>
  <si>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</si>
  <si>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</si>
  <si>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</si>
  <si>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</si>
  <si>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</si>
  <si>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</si>
  <si>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</si>
  <si>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</si>
  <si>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</si>
  <si>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</si>
  <si>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</si>
  <si>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</si>
  <si>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</si>
  <si>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</si>
  <si>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</si>
  <si>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</si>
  <si>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</si>
  <si>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</si>
  <si>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</si>
  <si>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</si>
  <si>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</si>
  <si>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</si>
  <si>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</si>
  <si>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</si>
  <si>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</si>
  <si>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</si>
  <si>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</si>
  <si>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</si>
  <si>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</si>
  <si>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</si>
  <si>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</si>
  <si>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</si>
  <si>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</si>
  <si>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</si>
  <si>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</si>
  <si>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</si>
  <si>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</si>
  <si>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</si>
  <si>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</si>
  <si>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</si>
  <si>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</si>
  <si>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</si>
  <si>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</si>
  <si>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</si>
  <si>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</si>
  <si>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</si>
  <si>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</si>
  <si>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</si>
  <si>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</si>
  <si>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</si>
  <si>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</si>
  <si>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</si>
  <si>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</si>
  <si>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</si>
  <si>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</si>
  <si>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</si>
  <si>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</si>
  <si>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</si>
  <si>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</si>
  <si>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</si>
  <si>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</si>
  <si>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</si>
  <si>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</si>
  <si>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</si>
  <si>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</si>
  <si>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</si>
  <si>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</si>
  <si>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</si>
  <si>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</si>
  <si>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</si>
  <si>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</si>
  <si>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</si>
  <si>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</si>
  <si>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</si>
  <si>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</si>
  <si>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</si>
  <si>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</si>
  <si>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</si>
  <si>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</si>
  <si>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</si>
  <si>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</si>
  <si>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</si>
  <si>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</si>
  <si>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</si>
  <si>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</si>
  <si>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</si>
  <si>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</si>
  <si>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</si>
  <si>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</si>
  <si>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</si>
  <si>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</si>
  <si>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</si>
  <si>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</si>
  <si>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</si>
  <si>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</si>
  <si>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</si>
  <si>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</si>
  <si>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</si>
  <si>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</si>
  <si>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</si>
  <si>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</si>
  <si>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</si>
  <si>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</si>
  <si>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</si>
  <si>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</si>
  <si>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</si>
  <si>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</si>
  <si>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</si>
  <si>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</si>
  <si>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</si>
  <si>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</si>
  <si>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</si>
  <si>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</si>
  <si>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</si>
  <si>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</si>
  <si>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</si>
  <si>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</si>
  <si>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</si>
  <si>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</si>
  <si>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</si>
  <si>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</si>
  <si>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</si>
  <si>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</si>
  <si>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</si>
  <si>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</si>
  <si>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</si>
  <si>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</si>
  <si>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</si>
  <si>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</si>
  <si>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</si>
  <si>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</si>
  <si>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</si>
  <si>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</si>
  <si>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</si>
  <si>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</si>
  <si>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</si>
  <si>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</si>
  <si>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</si>
  <si>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</si>
  <si>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</si>
  <si>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</si>
  <si>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</si>
  <si>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</si>
  <si>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</si>
  <si>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</si>
  <si>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</si>
  <si>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</si>
  <si>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</si>
  <si>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</si>
  <si>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</si>
  <si>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</si>
  <si>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</si>
  <si>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</si>
  <si>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</si>
  <si>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</si>
  <si>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</si>
  <si>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</si>
  <si>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</si>
  <si>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</si>
  <si>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</si>
  <si>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</si>
  <si>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</si>
  <si>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</si>
  <si>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</si>
  <si>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</si>
  <si>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</si>
  <si>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</si>
  <si>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</si>
  <si>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</si>
  <si>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</si>
  <si>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</si>
  <si>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</si>
  <si>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</si>
  <si>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</si>
  <si>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</si>
  <si>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</si>
  <si>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</si>
  <si>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</si>
  <si>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</si>
  <si>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</si>
  <si>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</si>
  <si>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</si>
  <si>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</si>
  <si>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</si>
  <si>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</si>
  <si>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</si>
  <si>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</si>
  <si>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</si>
  <si>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</si>
  <si>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</si>
  <si>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</si>
  <si>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</si>
  <si>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</si>
  <si>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</si>
  <si>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</si>
  <si>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</si>
  <si>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</si>
  <si>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</si>
  <si>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</si>
  <si>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</si>
  <si>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</si>
  <si>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</si>
  <si>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</si>
  <si>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</si>
  <si>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</si>
  <si>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</si>
  <si>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</si>
  <si>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</si>
  <si>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</si>
  <si>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</si>
  <si>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</si>
  <si>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</si>
  <si>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</si>
  <si>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</si>
  <si>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</si>
  <si>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</si>
  <si>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</si>
  <si>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</si>
  <si>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</si>
  <si>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</si>
  <si>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</si>
  <si>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</si>
  <si>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</si>
  <si>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</si>
  <si>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</si>
  <si>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</si>
  <si>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</si>
  <si>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</si>
  <si>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</si>
  <si>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</si>
  <si>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</si>
  <si>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</si>
  <si>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</si>
  <si>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</si>
  <si>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</si>
  <si>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</si>
  <si>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</si>
  <si>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</si>
  <si>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</si>
  <si>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</si>
  <si>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</si>
  <si>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</si>
  <si>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</si>
  <si>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</si>
  <si>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</si>
  <si>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</si>
  <si>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</si>
  <si>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</si>
  <si>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</si>
  <si>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</si>
  <si>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</si>
  <si>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</si>
  <si>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</si>
  <si>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</si>
  <si>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</si>
  <si>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</si>
  <si>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</si>
  <si>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</si>
  <si>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</si>
  <si>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</si>
  <si>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</si>
  <si>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</si>
  <si>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</si>
  <si>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</si>
  <si>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</si>
  <si>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</si>
  <si>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</si>
  <si>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</si>
  <si>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</si>
  <si>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</si>
  <si>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</si>
  <si>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</si>
  <si>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</si>
  <si>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</si>
  <si>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</si>
  <si>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</si>
  <si>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</si>
  <si>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</si>
  <si>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</si>
  <si>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</si>
  <si>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</si>
  <si>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</si>
  <si>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</si>
  <si>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</si>
  <si>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</si>
  <si>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</si>
  <si>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</si>
  <si>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</si>
  <si>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</si>
  <si>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</si>
  <si>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</si>
  <si>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</si>
  <si>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</si>
  <si>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</si>
  <si>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</si>
  <si>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</si>
  <si>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</si>
  <si>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</si>
  <si>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</si>
  <si>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</si>
  <si>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</si>
  <si>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</si>
  <si>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</si>
  <si>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</si>
  <si>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</si>
  <si>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</si>
  <si>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</si>
  <si>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</si>
  <si>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</si>
  <si>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</si>
  <si>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</si>
  <si>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</si>
  <si>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</si>
  <si>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</si>
  <si>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</si>
  <si>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</si>
  <si>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</si>
  <si>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</si>
  <si>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</si>
  <si>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</si>
  <si>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</si>
  <si>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</si>
  <si>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</si>
  <si>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</si>
  <si>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</si>
  <si>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</si>
  <si>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</si>
  <si>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</si>
  <si>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</si>
  <si>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</si>
  <si>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</si>
  <si>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</si>
  <si>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</si>
  <si>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</si>
  <si>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</si>
  <si>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</si>
  <si>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</si>
  <si>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</si>
  <si>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</si>
  <si>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</si>
  <si>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</si>
  <si>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</si>
  <si>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</si>
  <si>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</si>
  <si>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</si>
  <si>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</si>
  <si>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</si>
  <si>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</si>
  <si>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</si>
  <si>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</si>
  <si>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</si>
  <si>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</si>
  <si>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</si>
  <si>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</si>
  <si>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</si>
  <si>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</si>
  <si>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</si>
  <si>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</si>
  <si>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</si>
  <si>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</si>
  <si>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</si>
  <si>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</si>
  <si>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</si>
  <si>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</si>
  <si>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</si>
  <si>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</si>
  <si>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</si>
  <si>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</si>
  <si>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</si>
  <si>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</si>
  <si>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</si>
  <si>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</si>
  <si>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</si>
  <si>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</si>
  <si>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</si>
  <si>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</si>
  <si>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</si>
  <si>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</si>
  <si>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</si>
  <si>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</si>
  <si>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</si>
  <si>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</si>
  <si>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</si>
  <si>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</si>
  <si>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</si>
  <si>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</si>
  <si>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</si>
  <si>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</si>
  <si>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</si>
  <si>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</si>
  <si>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</si>
  <si>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</si>
  <si>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</si>
  <si>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</si>
  <si>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</si>
  <si>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</si>
  <si>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</si>
  <si>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</si>
  <si>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</si>
  <si>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</si>
  <si>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</si>
  <si>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</si>
  <si>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</si>
  <si>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</si>
  <si>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</si>
  <si>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</si>
  <si>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</si>
  <si>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</si>
  <si>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</si>
  <si>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</si>
  <si>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</si>
  <si>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</si>
  <si>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</si>
  <si>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</si>
  <si>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</si>
  <si>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</si>
  <si>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</si>
  <si>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</si>
  <si>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</si>
  <si>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</si>
  <si>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</si>
  <si>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</si>
  <si>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</si>
  <si>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</si>
  <si>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</si>
  <si>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</si>
  <si>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</si>
  <si>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</si>
  <si>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</si>
  <si>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</si>
  <si>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</si>
  <si>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</si>
  <si>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</si>
  <si>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</si>
  <si>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</si>
  <si>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</si>
  <si>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</si>
  <si>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</si>
  <si>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</si>
  <si>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</si>
  <si>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</si>
  <si>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</si>
  <si>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</si>
  <si>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</si>
  <si>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</si>
  <si>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</si>
  <si>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</si>
  <si>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</si>
  <si>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</si>
  <si>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</si>
  <si>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</si>
  <si>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</si>
  <si>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</si>
  <si>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</si>
  <si>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</si>
  <si>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</si>
  <si>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</si>
  <si>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</si>
  <si>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</si>
  <si>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</si>
  <si>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</si>
  <si>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</si>
  <si>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</si>
  <si>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</si>
  <si>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</si>
  <si>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</si>
  <si>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</si>
  <si>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</si>
  <si>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</si>
  <si>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</si>
  <si>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</si>
  <si>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</si>
  <si>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</si>
  <si>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</si>
  <si>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</si>
  <si>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</si>
  <si>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</si>
  <si>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</si>
  <si>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</si>
  <si>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</si>
  <si>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</si>
  <si>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</si>
  <si>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</si>
  <si>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</si>
  <si>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</si>
  <si>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</si>
  <si>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</si>
  <si>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</si>
  <si>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</si>
  <si>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</si>
  <si>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</si>
  <si>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</si>
  <si>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</si>
  <si>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</si>
  <si>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</si>
  <si>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</si>
  <si>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</si>
  <si>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</si>
  <si>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</si>
  <si>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</si>
  <si>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</si>
  <si>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</si>
  <si>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</si>
  <si>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</si>
  <si>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</si>
  <si>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</si>
  <si>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</si>
  <si>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</si>
  <si>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</si>
  <si>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</si>
  <si>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</si>
  <si>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</si>
  <si>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</si>
  <si>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</si>
  <si>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</si>
  <si>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</si>
  <si>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</si>
  <si>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</si>
  <si>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</si>
  <si>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</si>
  <si>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</si>
  <si>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</si>
  <si>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</si>
  <si>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</si>
  <si>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</si>
  <si>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</si>
  <si>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</si>
  <si>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</si>
  <si>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</si>
  <si>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</si>
  <si>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</si>
  <si>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</si>
  <si>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</si>
  <si>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</si>
  <si>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</si>
  <si>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</si>
  <si>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</si>
  <si>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</si>
  <si>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</si>
  <si>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</si>
  <si>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</si>
  <si>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</si>
  <si>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</si>
  <si>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</si>
  <si>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</si>
  <si>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</si>
  <si>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</si>
  <si>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</si>
  <si>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</si>
  <si>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</si>
  <si>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</si>
  <si>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</si>
  <si>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</si>
  <si>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</si>
  <si>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</si>
  <si>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</si>
  <si>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</si>
  <si>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</si>
  <si>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</si>
  <si>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</si>
  <si>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</si>
  <si>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</si>
  <si>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</si>
  <si>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</si>
  <si>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</si>
  <si>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</si>
  <si>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</si>
  <si>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</si>
  <si>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</si>
  <si>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</si>
  <si>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</si>
  <si>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</si>
  <si>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</si>
  <si>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</si>
  <si>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</si>
  <si>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</si>
  <si>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</si>
  <si>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</si>
  <si>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</si>
  <si>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</si>
  <si>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</si>
  <si>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</si>
  <si>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</si>
  <si>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</si>
  <si>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</si>
  <si>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</si>
  <si>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</si>
  <si>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</si>
  <si>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</si>
  <si>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</si>
  <si>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</si>
  <si>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</si>
  <si>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</si>
  <si>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</si>
  <si>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</si>
  <si>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</si>
  <si>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</si>
  <si>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</si>
  <si>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</si>
  <si>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</si>
  <si>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</si>
  <si>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</si>
  <si>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</si>
  <si>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</si>
  <si>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</si>
  <si>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</si>
  <si>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</si>
  <si>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</si>
  <si>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</si>
  <si>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</si>
  <si>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</si>
  <si>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</si>
  <si>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</si>
  <si>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</si>
  <si>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</si>
  <si>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</si>
  <si>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</si>
  <si>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</si>
  <si>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</si>
  <si>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</si>
  <si>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</si>
  <si>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</si>
  <si>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</si>
  <si>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</si>
  <si>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</si>
  <si>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</si>
  <si>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</si>
  <si>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</si>
  <si>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</si>
  <si>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</si>
  <si>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</si>
  <si>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</si>
  <si>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</si>
  <si>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</si>
  <si>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</si>
  <si>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</si>
  <si>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</si>
  <si>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</si>
  <si>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</si>
  <si>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</si>
  <si>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</si>
  <si>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</si>
  <si>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</si>
  <si>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</si>
  <si>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</si>
  <si>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</si>
  <si>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</si>
  <si>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</si>
  <si>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</si>
  <si>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</si>
  <si>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</si>
  <si>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</si>
  <si>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</si>
  <si>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</si>
  <si>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</si>
  <si>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</si>
  <si>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</si>
  <si>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</si>
  <si>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</si>
  <si>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</si>
  <si>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</si>
  <si>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</si>
  <si>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</si>
  <si>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</si>
  <si>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</si>
  <si>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</si>
  <si>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</si>
  <si>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</si>
  <si>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</si>
  <si>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</si>
  <si>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</si>
  <si>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</si>
  <si>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</si>
  <si>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</si>
  <si>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</si>
  <si>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</si>
  <si>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</si>
  <si>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</si>
  <si>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</si>
  <si>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</si>
  <si>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</si>
  <si>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</si>
  <si>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</si>
  <si>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</si>
  <si>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</si>
  <si>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</si>
  <si>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</si>
  <si>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</si>
  <si>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</si>
  <si>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</si>
  <si>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</si>
  <si>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</si>
  <si>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</si>
  <si>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</si>
  <si>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</si>
  <si>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</si>
  <si>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</si>
  <si>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</si>
  <si>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</si>
  <si>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</si>
  <si>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</si>
  <si>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</si>
  <si>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</si>
  <si>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</si>
  <si>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</si>
  <si>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</si>
  <si>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</si>
  <si>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</si>
  <si>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</si>
  <si>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</si>
  <si>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</si>
  <si>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</si>
  <si>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</si>
  <si>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</si>
  <si>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</si>
  <si>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</si>
  <si>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</si>
  <si>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</si>
  <si>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</si>
  <si>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</si>
  <si>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</si>
  <si>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</si>
  <si>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</si>
  <si>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</si>
  <si>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</si>
  <si>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</si>
  <si>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</si>
  <si>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</si>
  <si>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</si>
  <si>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</si>
  <si>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</si>
  <si>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</si>
  <si>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</si>
  <si>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</si>
  <si>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</si>
  <si>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</si>
  <si>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</si>
  <si>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</si>
  <si>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</si>
  <si>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</si>
  <si>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</si>
  <si>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</si>
  <si>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</si>
  <si>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</si>
  <si>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</si>
  <si>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</si>
  <si>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</si>
  <si>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</si>
  <si>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</si>
  <si>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</si>
  <si>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</si>
  <si>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</si>
  <si>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</si>
  <si>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</si>
  <si>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</si>
  <si>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</si>
  <si>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</si>
  <si>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</si>
  <si>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</si>
  <si>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</si>
  <si>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</si>
  <si>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</si>
  <si>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</si>
  <si>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</si>
  <si>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</si>
  <si>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</si>
  <si>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</si>
  <si>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</si>
  <si>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</si>
  <si>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</si>
  <si>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</si>
  <si>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</si>
  <si>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</si>
  <si>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</si>
  <si>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</si>
  <si>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</si>
  <si>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</si>
  <si>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</si>
  <si>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</si>
  <si>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</si>
  <si>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</si>
  <si>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</si>
  <si>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</si>
  <si>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</si>
  <si>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</si>
  <si>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</si>
  <si>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</si>
  <si>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</si>
  <si>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</si>
  <si>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</si>
  <si>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</si>
  <si>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</si>
  <si>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</si>
  <si>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</si>
  <si>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</si>
  <si>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</si>
  <si>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</si>
  <si>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</si>
  <si>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</si>
  <si>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</si>
  <si>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</si>
  <si>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</si>
  <si>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</si>
  <si>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</si>
  <si>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</si>
  <si>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</si>
  <si>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</si>
  <si>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</si>
  <si>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</si>
  <si>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</si>
  <si>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</si>
  <si>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</si>
  <si>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</si>
  <si>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</si>
  <si>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</si>
  <si>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</si>
  <si>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</si>
  <si>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</si>
  <si>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</si>
  <si>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</si>
  <si>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</si>
  <si>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</si>
  <si>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</si>
  <si>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</si>
  <si>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</si>
  <si>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</si>
  <si>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</si>
  <si>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</si>
  <si>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</si>
  <si>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</si>
  <si>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</si>
  <si>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</si>
  <si>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</si>
  <si>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</si>
  <si>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</si>
  <si>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</si>
  <si>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</si>
  <si>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</si>
  <si>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</si>
  <si>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</si>
  <si>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</si>
  <si>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</si>
  <si>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</si>
  <si>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</si>
  <si>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</si>
  <si>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</si>
  <si>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</si>
  <si>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</si>
  <si>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</si>
  <si>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</si>
  <si>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</si>
  <si>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</si>
  <si>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</si>
  <si>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</si>
  <si>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</si>
  <si>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</si>
  <si>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</si>
  <si>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</si>
  <si>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</si>
  <si>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</si>
  <si>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</si>
  <si>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</si>
  <si>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</si>
  <si>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</si>
  <si>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</si>
  <si>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</si>
  <si>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</si>
  <si>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</si>
  <si>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</si>
  <si>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</si>
  <si>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</si>
  <si>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</si>
  <si>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</si>
  <si>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</si>
  <si>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</si>
  <si>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</si>
  <si>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</si>
  <si>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</si>
  <si>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</si>
  <si>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</si>
  <si>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</si>
  <si>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</si>
  <si>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</si>
  <si>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</si>
  <si>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</si>
  <si>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</si>
  <si>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</si>
  <si>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</si>
  <si>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</si>
  <si>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</si>
  <si>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</si>
  <si>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</si>
  <si>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</si>
  <si>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</si>
  <si>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</si>
  <si>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</si>
  <si>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</si>
  <si>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</si>
  <si>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</si>
  <si>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</si>
  <si>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</si>
  <si>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</si>
  <si>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</si>
  <si>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</si>
  <si>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</si>
  <si>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</si>
  <si>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</si>
  <si>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</si>
  <si>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</si>
  <si>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</si>
  <si>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</si>
  <si>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</si>
  <si>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</si>
  <si>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</si>
  <si>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</si>
  <si>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</si>
  <si>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</si>
  <si>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</si>
  <si>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</si>
  <si>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</si>
  <si>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</si>
  <si>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</si>
  <si>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</si>
  <si>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</si>
  <si>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</si>
  <si>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</si>
  <si>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</si>
  <si>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</si>
  <si>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</si>
  <si>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</si>
  <si>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</si>
  <si>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</si>
  <si>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</si>
  <si>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</si>
  <si>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</si>
  <si>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</si>
  <si>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</si>
  <si>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</si>
  <si>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</si>
  <si>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</si>
  <si>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</si>
  <si>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</si>
  <si>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</si>
  <si>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</si>
  <si>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</si>
  <si>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</si>
  <si>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</si>
  <si>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</si>
  <si>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</si>
  <si>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</si>
  <si>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</si>
  <si>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</si>
  <si>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</si>
  <si>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</si>
  <si>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</si>
  <si>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</si>
  <si>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</si>
  <si>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</si>
  <si>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</si>
  <si>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</si>
  <si>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</si>
  <si>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</si>
  <si>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</si>
  <si>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</si>
  <si>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</si>
  <si>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</si>
  <si>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</si>
  <si>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</si>
  <si>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</si>
  <si>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</si>
  <si>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</si>
  <si>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</si>
  <si>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</si>
  <si>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</si>
  <si>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</si>
  <si>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</si>
  <si>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</si>
  <si>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</si>
  <si>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</si>
  <si>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</si>
  <si>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</si>
  <si>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</si>
  <si>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</si>
  <si>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</si>
  <si>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</si>
  <si>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</si>
  <si>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</si>
  <si>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</si>
  <si>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</si>
  <si>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</si>
  <si>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</si>
  <si>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</si>
  <si>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</si>
  <si>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</si>
  <si>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</si>
  <si>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</si>
  <si>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</si>
  <si>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</si>
  <si>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</si>
  <si>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</si>
  <si>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</si>
  <si>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</si>
  <si>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</si>
  <si>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</si>
  <si>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</si>
  <si>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</si>
  <si>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</si>
  <si>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</si>
  <si>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</si>
  <si>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</si>
  <si>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</si>
  <si>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</si>
  <si>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</si>
  <si>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</si>
  <si>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</si>
  <si>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</si>
  <si>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</si>
  <si>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</si>
  <si>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</si>
  <si>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</si>
  <si>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</si>
  <si>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</si>
  <si>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</si>
  <si>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</si>
  <si>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</si>
  <si>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</si>
  <si>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</si>
  <si>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</si>
  <si>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</si>
  <si>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</si>
  <si>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</si>
  <si>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</si>
  <si>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</si>
  <si>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</si>
  <si>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</si>
  <si>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</si>
  <si>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</si>
  <si>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</si>
  <si>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</si>
  <si>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</si>
  <si>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</si>
  <si>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</si>
  <si>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</si>
  <si>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</si>
  <si>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</si>
  <si>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</si>
  <si>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</si>
  <si>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</si>
  <si>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</si>
  <si>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</si>
  <si>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</si>
  <si>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</si>
  <si>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</si>
  <si>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</si>
  <si>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</si>
  <si>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</si>
  <si>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</si>
  <si>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</si>
  <si>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</si>
  <si>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</si>
  <si>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</si>
  <si>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</si>
  <si>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</si>
  <si>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</si>
  <si>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</si>
  <si>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</si>
  <si>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</si>
  <si>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</si>
  <si>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</si>
  <si>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</si>
  <si>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</si>
  <si>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</si>
  <si>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</si>
  <si>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</si>
  <si>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</si>
  <si>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</si>
  <si>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</si>
  <si>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</si>
  <si>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</si>
  <si>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</si>
  <si>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</si>
  <si>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</si>
  <si>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</si>
  <si>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</si>
  <si>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</si>
  <si>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</si>
  <si>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</si>
  <si>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</si>
  <si>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</si>
  <si>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</si>
  <si>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</si>
  <si>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</si>
  <si>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</si>
  <si>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</si>
  <si>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</si>
  <si>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</si>
  <si>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</si>
  <si>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</si>
  <si>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</si>
  <si>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</si>
  <si>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</si>
  <si>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</si>
  <si>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</si>
  <si>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</si>
  <si>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</si>
  <si>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</si>
  <si>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</si>
  <si>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</si>
  <si>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</si>
  <si>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</si>
  <si>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</si>
  <si>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</si>
  <si>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</si>
  <si>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</si>
  <si>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</si>
  <si>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</si>
  <si>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</si>
  <si>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</si>
  <si>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</si>
  <si>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</si>
  <si>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</si>
  <si>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</si>
  <si>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</si>
  <si>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</si>
  <si>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</si>
  <si>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</si>
  <si>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</si>
  <si>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</si>
  <si>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</si>
  <si>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</si>
  <si>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</si>
  <si>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</si>
  <si>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</si>
  <si>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</si>
  <si>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</si>
  <si>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</si>
  <si>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</si>
  <si>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</si>
  <si>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</si>
  <si>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</si>
  <si>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</si>
  <si>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</si>
  <si>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</si>
  <si>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</si>
  <si>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</si>
  <si>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</si>
  <si>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</si>
  <si>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</si>
  <si>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</si>
  <si>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</si>
  <si>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</si>
  <si>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</si>
  <si>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</si>
  <si>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</si>
  <si>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</si>
  <si>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</si>
  <si>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</si>
  <si>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</si>
  <si>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</si>
  <si>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</si>
  <si>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</si>
  <si>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</si>
  <si>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</si>
  <si>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</si>
  <si>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</si>
  <si>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</si>
  <si>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</si>
  <si>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</si>
  <si>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</si>
  <si>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</si>
  <si>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</si>
  <si>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</si>
  <si>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</si>
  <si>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</si>
  <si>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</si>
  <si>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</si>
  <si>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</si>
  <si>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</si>
  <si>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</si>
  <si>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</si>
  <si>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</si>
  <si>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</si>
  <si>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</si>
  <si>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</si>
  <si>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</si>
  <si>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</si>
  <si>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</si>
  <si>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</si>
  <si>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</si>
  <si>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</si>
  <si>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</si>
  <si>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</si>
  <si>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</si>
  <si>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</si>
  <si>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</si>
  <si>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</si>
  <si>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</si>
  <si>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</si>
  <si>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</si>
  <si>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</si>
  <si>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</si>
  <si>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</si>
  <si>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</si>
  <si>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</si>
  <si>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</si>
  <si>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</si>
  <si>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</si>
  <si>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</si>
  <si>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</si>
  <si>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</si>
  <si>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</si>
  <si>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</si>
  <si>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</si>
  <si>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</si>
  <si>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</si>
  <si>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</si>
  <si>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</si>
  <si>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</si>
  <si>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</si>
  <si>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</si>
  <si>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</si>
  <si>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</si>
  <si>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</si>
  <si>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</si>
  <si>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</si>
  <si>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</si>
  <si>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</si>
  <si>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</si>
  <si>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</si>
  <si>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</si>
  <si>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</si>
  <si>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</si>
  <si>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</si>
  <si>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</si>
  <si>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</si>
  <si>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</si>
  <si>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</si>
  <si>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</si>
  <si>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</si>
  <si>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</si>
  <si>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</si>
  <si>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</si>
  <si>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</si>
  <si>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</si>
  <si>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</si>
  <si>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</si>
  <si>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</si>
  <si>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</si>
  <si>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</si>
  <si>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</si>
  <si>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</si>
  <si>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</si>
  <si>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</si>
  <si>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</si>
  <si>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</si>
  <si>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</si>
  <si>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</si>
  <si>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</si>
  <si>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</si>
  <si>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</si>
  <si>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</si>
  <si>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</si>
  <si>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</si>
  <si>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</si>
  <si>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</si>
  <si>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</si>
  <si>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</si>
  <si>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</si>
  <si>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</si>
  <si>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</si>
  <si>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</si>
  <si>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</si>
  <si>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</si>
  <si>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</si>
  <si>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</si>
  <si>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</si>
  <si>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</si>
  <si>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</si>
  <si>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</si>
  <si>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</si>
  <si>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</si>
  <si>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</si>
  <si>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</si>
  <si>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</si>
  <si>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</si>
  <si>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</si>
  <si>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</si>
  <si>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</si>
  <si>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</si>
  <si>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</si>
  <si>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</si>
  <si>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</si>
  <si>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</si>
  <si>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</si>
  <si>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</si>
  <si>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</si>
  <si>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</si>
  <si>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</si>
  <si>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</si>
  <si>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</si>
  <si>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</si>
  <si>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</si>
  <si>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</si>
  <si>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</si>
  <si>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</si>
  <si>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</si>
  <si>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</si>
  <si>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</si>
  <si>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</si>
  <si>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</si>
  <si>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</si>
  <si>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</si>
  <si>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</si>
  <si>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</si>
  <si>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</si>
  <si>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</si>
  <si>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</si>
  <si>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</si>
  <si>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</si>
  <si>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</si>
  <si>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</si>
  <si>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</si>
  <si>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</si>
  <si>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</si>
  <si>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</si>
  <si>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</si>
  <si>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</si>
  <si>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</si>
  <si>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</si>
  <si>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</si>
  <si>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</si>
  <si>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</si>
  <si>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</si>
  <si>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</si>
  <si>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</si>
  <si>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</si>
  <si>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</si>
  <si>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</si>
  <si>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</si>
  <si>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</si>
  <si>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</si>
  <si>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</si>
  <si>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</si>
  <si>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</si>
  <si>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</si>
  <si>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</si>
  <si>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</si>
  <si>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</si>
  <si>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</si>
  <si>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</si>
  <si>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</si>
  <si>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</si>
  <si>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</si>
  <si>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</si>
  <si>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</si>
  <si>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</si>
  <si>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</si>
  <si>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</si>
  <si>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</si>
  <si>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</si>
  <si>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</si>
  <si>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</si>
  <si>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</si>
  <si>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</si>
  <si>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</si>
  <si>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</si>
  <si>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</si>
  <si>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</si>
  <si>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</si>
  <si>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</si>
  <si>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</si>
  <si>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</si>
  <si>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</si>
  <si>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</si>
  <si>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</si>
  <si>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</si>
  <si>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</si>
  <si>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</si>
  <si>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</si>
  <si>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</si>
  <si>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</si>
  <si>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</si>
  <si>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</si>
  <si>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</si>
  <si>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</si>
  <si>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</si>
  <si>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</si>
  <si>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</si>
  <si>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</si>
  <si>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</si>
  <si>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</si>
  <si>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</si>
  <si>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</si>
  <si>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</si>
  <si>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</si>
  <si>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</si>
  <si>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</si>
  <si>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</si>
  <si>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</si>
  <si>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</si>
  <si>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</si>
  <si>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</si>
  <si>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</si>
  <si>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</si>
  <si>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</si>
  <si>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</si>
  <si>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</si>
  <si>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</si>
  <si>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</si>
  <si>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</si>
  <si>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</si>
  <si>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</si>
  <si>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</si>
  <si>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</si>
  <si>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</si>
  <si>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</si>
  <si>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</si>
  <si>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</si>
  <si>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</si>
  <si>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</si>
  <si>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</si>
  <si>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</si>
  <si>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</si>
  <si>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</si>
  <si>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</si>
  <si>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</si>
  <si>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</si>
  <si>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</si>
  <si>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</si>
  <si>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</si>
  <si>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</si>
  <si>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</si>
  <si>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</si>
  <si>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</si>
  <si>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</si>
  <si>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</si>
  <si>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</si>
  <si>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</si>
  <si>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</si>
  <si>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</si>
  <si>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</si>
  <si>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</si>
  <si>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</si>
  <si>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</si>
  <si>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</si>
  <si>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</si>
  <si>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</si>
  <si>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</si>
  <si>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</si>
  <si>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</si>
  <si>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</si>
  <si>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</si>
  <si>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</si>
  <si>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</si>
  <si>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</si>
  <si>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</si>
  <si>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</si>
  <si>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</si>
  <si>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</si>
  <si>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</si>
  <si>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</si>
  <si>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</si>
  <si>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</si>
  <si>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</si>
  <si>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</si>
  <si>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</si>
  <si>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</si>
  <si>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</si>
  <si>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</si>
  <si>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</si>
  <si>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</si>
  <si>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</si>
  <si>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</si>
  <si>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</si>
  <si>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</si>
  <si>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</si>
  <si>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</si>
  <si>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</si>
  <si>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</si>
  <si>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</si>
  <si>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</si>
  <si>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</si>
  <si>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</si>
  <si>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</si>
  <si>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</si>
  <si>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</si>
  <si>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</si>
  <si>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</si>
  <si>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</si>
  <si>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</si>
  <si>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</si>
  <si>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</si>
  <si>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</si>
  <si>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</si>
  <si>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</si>
  <si>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</si>
  <si>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</si>
  <si>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</si>
  <si>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</si>
  <si>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</si>
  <si>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</si>
  <si>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</si>
  <si>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</si>
  <si>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</si>
  <si>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</si>
  <si>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</si>
  <si>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</si>
  <si>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</si>
  <si>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</si>
  <si>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</si>
  <si>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</si>
  <si>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</si>
  <si>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</si>
  <si>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</si>
  <si>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</si>
  <si>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</si>
  <si>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</si>
  <si>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</si>
  <si>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</si>
  <si>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</si>
  <si>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</si>
  <si>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</si>
  <si>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</si>
  <si>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</si>
  <si>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</si>
  <si>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</si>
  <si>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</si>
  <si>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</si>
  <si>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</si>
  <si>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</si>
  <si>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</si>
  <si>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</si>
  <si>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</si>
  <si>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</si>
  <si>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</si>
  <si>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</si>
  <si>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</si>
  <si>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</si>
  <si>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</si>
  <si>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</si>
  <si>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</si>
  <si>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</si>
  <si>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</si>
  <si>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</si>
  <si>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</si>
  <si>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</si>
  <si>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</si>
  <si>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</si>
  <si>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</si>
  <si>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</si>
  <si>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</si>
  <si>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</si>
  <si>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</si>
  <si>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</si>
  <si>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</si>
  <si>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</si>
  <si>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</si>
  <si>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</si>
  <si>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</si>
  <si>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</si>
  <si>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</si>
  <si>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</si>
  <si>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</si>
  <si>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</si>
  <si>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</si>
  <si>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</si>
  <si>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</si>
  <si>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</si>
  <si>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</si>
  <si>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</si>
  <si>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</si>
  <si>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</si>
  <si>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</si>
  <si>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</si>
  <si>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</si>
  <si>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</si>
  <si>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</si>
  <si>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</si>
  <si>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</si>
  <si>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</si>
  <si>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</si>
  <si>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</si>
  <si>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</si>
  <si>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</si>
  <si>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</si>
  <si>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</si>
  <si>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</si>
  <si>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</si>
  <si>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</si>
  <si>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</si>
  <si>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</si>
  <si>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</si>
  <si>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</si>
  <si>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</si>
  <si>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</si>
  <si>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</si>
  <si>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</si>
  <si>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</si>
  <si>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</si>
  <si>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</si>
  <si>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</si>
  <si>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</si>
  <si>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</si>
  <si>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</si>
  <si>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</si>
  <si>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</si>
  <si>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</si>
  <si>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</si>
  <si>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</si>
  <si>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</si>
  <si>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</si>
  <si>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</si>
  <si>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</si>
  <si>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</si>
  <si>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</si>
  <si>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</si>
  <si>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</si>
  <si>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</si>
  <si>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</si>
  <si>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</si>
  <si>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</si>
  <si>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</si>
  <si>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</si>
  <si>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</si>
  <si>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</si>
  <si>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</si>
  <si>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</si>
  <si>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</si>
  <si>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</si>
  <si>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</si>
  <si>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</si>
  <si>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</si>
  <si>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</si>
  <si>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</si>
  <si>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</si>
  <si>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</si>
  <si>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</si>
  <si>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</si>
  <si>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</si>
  <si>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</si>
  <si>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</si>
  <si>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</si>
  <si>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</si>
  <si>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</si>
  <si>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</si>
  <si>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</si>
  <si>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</si>
  <si>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</si>
  <si>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</si>
  <si>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</si>
  <si>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</si>
  <si>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</si>
  <si>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</si>
  <si>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</si>
  <si>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</si>
  <si>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</si>
  <si>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</si>
  <si>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</si>
  <si>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</si>
  <si>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</si>
  <si>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</si>
  <si>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</si>
  <si>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</si>
  <si>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</si>
  <si>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</si>
  <si>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</si>
  <si>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</si>
  <si>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</si>
  <si>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</si>
  <si>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</si>
  <si>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</si>
  <si>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</si>
  <si>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</si>
  <si>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</si>
  <si>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</si>
  <si>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</si>
  <si>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</si>
  <si>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</si>
  <si>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</si>
  <si>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</si>
  <si>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</si>
  <si>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</si>
  <si>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</si>
  <si>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</si>
  <si>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</si>
  <si>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</si>
  <si>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</si>
  <si>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</si>
  <si>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</si>
  <si>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</si>
  <si>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</si>
  <si>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</si>
  <si>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</si>
  <si>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</si>
  <si>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</si>
  <si>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</si>
  <si>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</si>
  <si>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</si>
  <si>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</si>
  <si>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</si>
  <si>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</si>
  <si>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</si>
  <si>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</si>
  <si>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</si>
  <si>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</si>
  <si>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</si>
  <si>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</si>
  <si>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</si>
  <si>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</si>
  <si>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</si>
  <si>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</si>
  <si>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</si>
  <si>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</si>
  <si>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</si>
  <si>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</si>
  <si>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</si>
  <si>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</si>
  <si>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</si>
  <si>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</si>
  <si>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</si>
  <si>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</si>
  <si>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</si>
  <si>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</si>
  <si>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</si>
  <si>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</si>
  <si>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</si>
  <si>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</si>
  <si>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</si>
  <si>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</si>
  <si>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</si>
  <si>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</si>
  <si>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</si>
  <si>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</si>
  <si>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</si>
  <si>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</si>
  <si>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</si>
  <si>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</si>
  <si>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</si>
  <si>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</si>
  <si>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</si>
  <si>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</si>
  <si>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</si>
  <si>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</si>
  <si>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</si>
  <si>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</si>
  <si>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</si>
  <si>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</si>
  <si>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</si>
  <si>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</si>
  <si>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</si>
  <si>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</si>
  <si>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</si>
  <si>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</si>
  <si>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</si>
  <si>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</si>
  <si>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</si>
  <si>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</si>
  <si>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</si>
  <si>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</si>
  <si>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</si>
  <si>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</si>
  <si>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</si>
  <si>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</si>
  <si>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</si>
  <si>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</si>
  <si>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</si>
  <si>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</si>
  <si>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</si>
  <si>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</si>
  <si>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</si>
  <si>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</si>
  <si>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</si>
  <si>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</si>
  <si>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</si>
  <si>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</si>
  <si>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</si>
  <si>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</si>
  <si>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</si>
  <si>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</si>
  <si>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</si>
  <si>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</si>
  <si>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</si>
  <si>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</si>
  <si>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</si>
  <si>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</si>
  <si>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</si>
  <si>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</si>
  <si>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</si>
  <si>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</si>
  <si>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</si>
  <si>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</si>
  <si>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</si>
  <si>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</si>
  <si>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</si>
  <si>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</si>
  <si>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</si>
  <si>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</si>
  <si>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</si>
  <si>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</si>
  <si>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</si>
  <si>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</si>
  <si>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</si>
  <si>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</si>
  <si>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</si>
  <si>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</si>
  <si>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</si>
  <si>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</si>
  <si>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</si>
  <si>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</si>
  <si>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</si>
  <si>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</si>
  <si>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</si>
  <si>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</si>
  <si>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</si>
  <si>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</si>
  <si>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</si>
  <si>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</si>
  <si>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</si>
  <si>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</si>
  <si>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</si>
  <si>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</si>
  <si>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</si>
  <si>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</si>
  <si>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</si>
  <si>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</si>
  <si>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</si>
  <si>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</si>
  <si>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</si>
  <si>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</si>
  <si>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</si>
  <si>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</si>
  <si>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</si>
  <si>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</si>
  <si>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</si>
  <si>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</si>
  <si>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</si>
  <si>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</si>
  <si>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</si>
  <si>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</si>
  <si>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</si>
  <si>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</si>
  <si>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</si>
  <si>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</si>
  <si>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</si>
  <si>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</si>
  <si>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</si>
  <si>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</si>
  <si>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</si>
  <si>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</si>
  <si>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</si>
  <si>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</si>
  <si>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</si>
  <si>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</si>
  <si>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</si>
  <si>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</si>
  <si>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</si>
  <si>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</si>
  <si>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</si>
  <si>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</si>
  <si>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</si>
  <si>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</si>
  <si>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</si>
  <si>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</si>
  <si>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</si>
  <si>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</si>
  <si>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</si>
  <si>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</si>
  <si>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</si>
  <si>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</si>
  <si>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</si>
  <si>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</si>
  <si>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</si>
  <si>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</si>
  <si>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</si>
  <si>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</si>
  <si>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</si>
  <si>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</si>
  <si>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</si>
  <si>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</si>
  <si>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</si>
  <si>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</si>
  <si>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</si>
  <si>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</si>
  <si>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</si>
  <si>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</si>
  <si>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</si>
  <si>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</si>
  <si>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</si>
  <si>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</si>
  <si>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</si>
  <si>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</si>
  <si>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</si>
  <si>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</si>
  <si>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</si>
  <si>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</si>
  <si>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</si>
  <si>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</si>
  <si>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</si>
  <si>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</si>
  <si>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</si>
  <si>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</si>
  <si>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</si>
  <si>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</si>
  <si>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</si>
  <si>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</si>
  <si>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</si>
  <si>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</si>
  <si>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</si>
  <si>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</si>
  <si>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</si>
  <si>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</si>
  <si>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</si>
  <si>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</si>
  <si>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</si>
  <si>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</si>
  <si>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</si>
  <si>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</si>
  <si>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</si>
  <si>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</si>
  <si>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</si>
  <si>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</si>
  <si>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</si>
  <si>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</si>
  <si>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</si>
  <si>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</si>
  <si>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</si>
  <si>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</si>
  <si>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</si>
  <si>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</si>
  <si>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</si>
  <si>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</si>
  <si>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</si>
  <si>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</si>
  <si>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</si>
  <si>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</si>
  <si>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</si>
  <si>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</si>
  <si>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</si>
  <si>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</si>
  <si>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</si>
  <si>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</si>
  <si>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</si>
  <si>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</si>
  <si>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</si>
  <si>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</si>
  <si>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</si>
  <si>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</si>
  <si>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</si>
  <si>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</si>
  <si>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</si>
  <si>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</si>
  <si>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</si>
  <si>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</si>
  <si>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</si>
  <si>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</si>
  <si>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</si>
  <si>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</si>
  <si>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</si>
  <si>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</si>
  <si>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</si>
  <si>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</si>
  <si>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</si>
  <si>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</si>
  <si>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</si>
  <si>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</si>
  <si>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</si>
  <si>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</si>
  <si>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</si>
  <si>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</si>
  <si>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</si>
  <si>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</si>
  <si>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</si>
  <si>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</si>
  <si>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</si>
  <si>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</si>
  <si>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</si>
  <si>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</si>
  <si>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</si>
  <si>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</si>
  <si>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</si>
  <si>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</si>
  <si>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</si>
  <si>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</si>
  <si>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</si>
  <si>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</si>
  <si>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</si>
  <si>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</si>
  <si>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</si>
  <si>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</si>
  <si>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</si>
  <si>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</si>
  <si>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</si>
  <si>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</si>
  <si>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</si>
  <si>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</si>
  <si>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</si>
  <si>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</si>
  <si>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</si>
  <si>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</si>
  <si>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</si>
  <si>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</si>
  <si>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</si>
  <si>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</si>
  <si>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</si>
  <si>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</si>
  <si>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</si>
  <si>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</si>
  <si>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</si>
  <si>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</si>
  <si>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</si>
  <si>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</si>
  <si>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</si>
  <si>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</si>
  <si>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</si>
  <si>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</si>
  <si>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</si>
  <si>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</si>
  <si>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</si>
  <si>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</si>
  <si>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</si>
  <si>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</si>
  <si>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</si>
  <si>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</si>
  <si>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</si>
  <si>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</si>
  <si>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</si>
  <si>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</si>
  <si>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</si>
  <si>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</si>
  <si>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</si>
  <si>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</si>
  <si>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</si>
  <si>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</si>
  <si>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</si>
  <si>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</si>
  <si>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</si>
  <si>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</si>
  <si>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</si>
  <si>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</si>
  <si>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</si>
  <si>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</si>
  <si>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</si>
  <si>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</si>
  <si>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</si>
  <si>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</si>
  <si>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</si>
  <si>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</si>
  <si>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</si>
  <si>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</si>
  <si>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</si>
  <si>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</si>
  <si>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</si>
  <si>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</si>
  <si>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</si>
  <si>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</si>
  <si>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</si>
  <si>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</si>
  <si>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</si>
  <si>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</si>
  <si>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</si>
  <si>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</si>
  <si>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</si>
  <si>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</si>
  <si>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</si>
  <si>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</si>
  <si>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</si>
  <si>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</si>
  <si>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</si>
  <si>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</si>
  <si>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</si>
  <si>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</si>
  <si>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</si>
  <si>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</si>
  <si>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</si>
  <si>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</si>
  <si>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</si>
  <si>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</si>
  <si>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</si>
  <si>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</si>
  <si>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</si>
  <si>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</si>
  <si>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</si>
  <si>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</si>
  <si>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</si>
  <si>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</si>
  <si>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</si>
  <si>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</si>
  <si>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</si>
  <si>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</si>
  <si>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</si>
  <si>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</si>
  <si>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</si>
  <si>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</si>
  <si>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</si>
  <si>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</si>
  <si>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</si>
  <si>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</si>
  <si>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</si>
  <si>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</si>
  <si>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</si>
  <si>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</si>
  <si>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</si>
  <si>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</si>
  <si>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</si>
  <si>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</si>
  <si>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</si>
  <si>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</si>
  <si>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</si>
  <si>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</si>
  <si>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</si>
  <si>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</si>
  <si>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</si>
  <si>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</si>
  <si>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</si>
  <si>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</si>
  <si>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</si>
  <si>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</si>
  <si>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</si>
  <si>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</si>
  <si>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</si>
  <si>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</si>
  <si>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</si>
  <si>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</si>
  <si>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</si>
  <si>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</si>
  <si>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</si>
  <si>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</si>
  <si>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</si>
  <si>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</si>
  <si>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</si>
  <si>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</si>
  <si>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</si>
  <si>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</si>
  <si>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</si>
  <si>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</si>
  <si>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</si>
  <si>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</si>
  <si>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</si>
  <si>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</si>
  <si>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</si>
  <si>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</si>
  <si>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</si>
  <si>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</si>
  <si>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</si>
  <si>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</si>
  <si>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</si>
  <si>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</si>
  <si>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</si>
  <si>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</si>
  <si>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</si>
  <si>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</si>
  <si>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</si>
  <si>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</si>
  <si>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</si>
  <si>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</si>
  <si>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</si>
  <si>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</si>
  <si>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</si>
  <si>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</si>
  <si>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</si>
  <si>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</si>
  <si>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</si>
  <si>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</si>
  <si>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</si>
  <si>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</si>
  <si>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</si>
  <si>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</si>
  <si>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</si>
  <si>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</si>
  <si>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</si>
  <si>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</si>
  <si>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</si>
  <si>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</si>
  <si>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</si>
  <si>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</si>
  <si>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</si>
  <si>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</si>
  <si>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</si>
  <si>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</si>
  <si>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</si>
  <si>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</si>
  <si>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</si>
  <si>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</si>
  <si>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</si>
  <si>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</si>
  <si>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</si>
  <si>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</si>
  <si>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</si>
  <si>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</si>
  <si>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</si>
  <si>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</si>
  <si>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</si>
  <si>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</si>
  <si>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</si>
  <si>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</si>
  <si>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</si>
  <si>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</si>
  <si>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</si>
  <si>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</si>
  <si>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</si>
  <si>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</si>
  <si>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</si>
  <si>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</si>
  <si>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</si>
  <si>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</si>
  <si>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</si>
  <si>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</si>
  <si>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</si>
  <si>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</si>
  <si>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</si>
  <si>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</si>
  <si>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</si>
  <si>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</si>
  <si>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</si>
  <si>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</si>
  <si>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</si>
  <si>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</si>
  <si>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</si>
  <si>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</si>
  <si>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</si>
  <si>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</si>
  <si>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</si>
  <si>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</si>
  <si>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</si>
  <si>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</si>
  <si>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</si>
  <si>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</si>
  <si>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</si>
  <si>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</si>
  <si>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</si>
  <si>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</si>
  <si>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</si>
  <si>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</si>
  <si>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</si>
  <si>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</si>
  <si>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</si>
  <si>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</si>
  <si>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</si>
  <si>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</si>
  <si>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</si>
  <si>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</si>
  <si>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</si>
  <si>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</si>
  <si>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</si>
  <si>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</si>
  <si>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</si>
  <si>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</si>
  <si>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</si>
  <si>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</si>
  <si>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</si>
  <si>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</si>
  <si>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</si>
  <si>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</si>
  <si>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</si>
  <si>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</si>
  <si>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</si>
  <si>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</si>
  <si>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</si>
  <si>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</si>
  <si>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</si>
  <si>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</si>
  <si>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</si>
  <si>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</si>
  <si>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</si>
  <si>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</si>
  <si>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</si>
  <si>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</si>
  <si>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</si>
  <si>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</si>
  <si>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</si>
  <si>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</si>
  <si>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</si>
  <si>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</si>
  <si>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</si>
  <si>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</si>
  <si>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</si>
  <si>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</si>
  <si>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</si>
  <si>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</si>
  <si>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</si>
  <si>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</si>
  <si>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</si>
  <si>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</si>
  <si>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</si>
  <si>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</si>
  <si>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</si>
  <si>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</si>
  <si>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</si>
  <si>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</si>
  <si>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</si>
  <si>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</si>
  <si>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</si>
  <si>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</si>
  <si>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</si>
  <si>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</si>
  <si>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</si>
  <si>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</si>
  <si>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</si>
  <si>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</si>
  <si>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</si>
  <si>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</si>
  <si>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</si>
  <si>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</si>
  <si>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</si>
  <si>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</si>
  <si>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</si>
  <si>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</si>
  <si>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</si>
  <si>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</si>
  <si>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</si>
  <si>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</si>
  <si>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</si>
  <si>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</si>
  <si>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</si>
  <si>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</si>
  <si>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</si>
  <si>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</si>
  <si>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</si>
  <si>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</si>
  <si>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</si>
  <si>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</si>
  <si>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</si>
  <si>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</si>
  <si>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</si>
  <si>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</si>
  <si>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</si>
  <si>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</si>
  <si>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</si>
  <si>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</si>
  <si>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</si>
  <si>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</si>
  <si>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</si>
  <si>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</si>
  <si>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</si>
  <si>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</si>
  <si>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</si>
  <si>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</si>
  <si>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</si>
  <si>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</si>
  <si>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</si>
  <si>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</si>
  <si>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</si>
  <si>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</si>
  <si>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</si>
  <si>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</si>
  <si>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</si>
  <si>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</si>
  <si>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</si>
  <si>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</si>
  <si>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</si>
  <si>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</si>
  <si>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</si>
  <si>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</si>
  <si>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</si>
  <si>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</si>
  <si>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</si>
  <si>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</si>
  <si>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</si>
  <si>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</si>
  <si>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</si>
  <si>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</si>
  <si>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</si>
  <si>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</si>
  <si>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</si>
  <si>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</si>
  <si>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</si>
  <si>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</si>
  <si>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</si>
  <si>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</si>
  <si>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</si>
  <si>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</si>
  <si>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</si>
  <si>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</si>
  <si>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</si>
  <si>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</si>
  <si>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</si>
  <si>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</si>
  <si>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</si>
  <si>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</si>
  <si>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</si>
  <si>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</si>
  <si>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</si>
  <si>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</si>
  <si>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</si>
  <si>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</si>
  <si>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</si>
  <si>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</si>
  <si>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</si>
  <si>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</si>
  <si>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</si>
  <si>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</si>
  <si>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</si>
  <si>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</si>
  <si>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</si>
  <si>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</si>
  <si>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</si>
  <si>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</si>
  <si>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</si>
  <si>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</si>
  <si>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</si>
  <si>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</si>
  <si>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</si>
  <si>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</si>
  <si>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</si>
  <si>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</si>
  <si>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</si>
  <si>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</si>
  <si>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</si>
  <si>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</si>
  <si>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</si>
  <si>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</si>
  <si>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</si>
  <si>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</si>
  <si>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</si>
  <si>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</si>
  <si>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</si>
  <si>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</si>
  <si>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</si>
  <si>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</si>
  <si>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</si>
  <si>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</si>
  <si>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</si>
  <si>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</si>
  <si>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</si>
  <si>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</si>
  <si>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</si>
  <si>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</si>
  <si>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</si>
  <si>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</si>
  <si>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</si>
  <si>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</si>
  <si>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</si>
  <si>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</si>
  <si>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</si>
  <si>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</si>
  <si>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</si>
  <si>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</si>
  <si>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</si>
  <si>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</si>
  <si>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</si>
  <si>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</si>
  <si>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</si>
  <si>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</si>
  <si>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</si>
  <si>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</si>
  <si>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</si>
  <si>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</si>
  <si>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</si>
  <si>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</si>
  <si>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</si>
  <si>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</si>
  <si>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</si>
  <si>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</si>
  <si>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</si>
  <si>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</si>
  <si>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</si>
  <si>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</si>
  <si>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</si>
  <si>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</si>
  <si>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</si>
  <si>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</si>
  <si>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</si>
  <si>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</si>
  <si>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</si>
  <si>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</si>
  <si>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</si>
  <si>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</si>
  <si>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</si>
  <si>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</si>
  <si>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</si>
  <si>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</si>
  <si>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</si>
  <si>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</si>
  <si>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</si>
  <si>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</si>
  <si>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</si>
  <si>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</si>
  <si>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</si>
  <si>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</si>
  <si>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</si>
  <si>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</si>
  <si>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</si>
  <si>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</si>
  <si>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</si>
  <si>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</si>
  <si>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</si>
  <si>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</si>
  <si>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</si>
  <si>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</si>
  <si>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</si>
  <si>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</si>
  <si>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</si>
  <si>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</si>
  <si>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</si>
  <si>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</si>
  <si>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</si>
  <si>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</si>
  <si>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</si>
  <si>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</si>
  <si>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</si>
  <si>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</si>
  <si>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</si>
  <si>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</si>
  <si>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</si>
  <si>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</si>
  <si>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</si>
  <si>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</si>
  <si>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</si>
  <si>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</si>
  <si>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</si>
  <si>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</si>
  <si>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</si>
  <si>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</si>
  <si>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</si>
  <si>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</si>
  <si>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</si>
  <si>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</si>
  <si>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</si>
  <si>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</si>
  <si>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</si>
  <si>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</si>
  <si>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</si>
  <si>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</si>
  <si>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</si>
  <si>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</si>
  <si>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</si>
  <si>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</si>
  <si>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</si>
  <si>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</si>
  <si>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</si>
  <si>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</si>
  <si>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</si>
  <si>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</si>
  <si>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</si>
  <si>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</si>
  <si>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</si>
  <si>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</si>
  <si>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</si>
  <si>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</si>
  <si>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</si>
  <si>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</si>
  <si>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</si>
  <si>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</si>
  <si>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</si>
  <si>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</si>
  <si>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</si>
  <si>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</si>
  <si>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</si>
  <si>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</si>
  <si>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</si>
  <si>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</si>
  <si>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</si>
  <si>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</si>
  <si>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</si>
  <si>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</si>
  <si>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</si>
  <si>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</si>
  <si>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</si>
  <si>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</si>
  <si>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</si>
  <si>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</si>
  <si>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</si>
  <si>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</si>
  <si>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</si>
  <si>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</si>
  <si>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</si>
  <si>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</si>
  <si>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</si>
  <si>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</si>
  <si>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</si>
  <si>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</si>
  <si>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</si>
  <si>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</si>
  <si>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</si>
  <si>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</si>
  <si>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</si>
  <si>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</si>
  <si>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</si>
  <si>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</si>
  <si>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</si>
  <si>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</si>
  <si>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</si>
  <si>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</si>
  <si>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</si>
  <si>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</si>
  <si>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</si>
  <si>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</si>
  <si>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</si>
  <si>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</si>
  <si>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</si>
  <si>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</si>
  <si>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</si>
  <si>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</si>
  <si>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</si>
  <si>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</si>
  <si>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</si>
  <si>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</si>
  <si>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</si>
  <si>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</si>
  <si>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</si>
  <si>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</si>
  <si>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</si>
  <si>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</si>
  <si>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</si>
  <si>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</si>
  <si>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</si>
  <si>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</si>
  <si>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</si>
  <si>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</si>
  <si>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</si>
  <si>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</si>
  <si>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</si>
  <si>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</si>
  <si>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</si>
  <si>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</si>
  <si>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</si>
  <si>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</si>
  <si>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</si>
  <si>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</si>
  <si>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</si>
  <si>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</si>
  <si>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</si>
  <si>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</si>
  <si>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</si>
  <si>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</si>
  <si>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</si>
  <si>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</si>
  <si>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</si>
  <si>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</si>
  <si>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</si>
  <si>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</si>
  <si>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</si>
  <si>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</si>
  <si>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</si>
  <si>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</si>
  <si>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</si>
  <si>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</si>
  <si>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</si>
  <si>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</si>
  <si>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</si>
  <si>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</si>
  <si>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</si>
  <si>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</si>
  <si>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</si>
  <si>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</si>
  <si>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</si>
  <si>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</si>
  <si>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</si>
  <si>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</si>
  <si>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</si>
  <si>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</si>
  <si>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</si>
  <si>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</si>
  <si>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</si>
  <si>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</si>
  <si>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</si>
  <si>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</si>
  <si>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</si>
  <si>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</si>
  <si>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</si>
  <si>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</si>
  <si>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</si>
  <si>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</si>
  <si>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</si>
  <si>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</si>
  <si>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</si>
  <si>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</si>
  <si>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</si>
  <si>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</si>
  <si>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</si>
  <si>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</si>
  <si>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</si>
  <si>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</si>
  <si>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</si>
  <si>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</si>
  <si>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</si>
  <si>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</si>
  <si>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</si>
  <si>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</si>
  <si>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</si>
  <si>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</si>
  <si>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</si>
  <si>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</si>
  <si>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</si>
  <si>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</si>
  <si>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</si>
  <si>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</si>
  <si>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</si>
  <si>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</si>
  <si>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</si>
  <si>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</si>
  <si>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</si>
  <si>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</si>
  <si>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</si>
  <si>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</si>
  <si>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</si>
  <si>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</si>
  <si>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</si>
  <si>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</si>
  <si>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</si>
  <si>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</si>
  <si>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</si>
  <si>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</si>
  <si>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</si>
  <si>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</si>
  <si>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</si>
  <si>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</si>
  <si>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</si>
  <si>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</si>
  <si>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</si>
  <si>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</si>
  <si>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</si>
  <si>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</si>
  <si>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</si>
  <si>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</si>
  <si>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</si>
  <si>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</si>
  <si>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</si>
  <si>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</si>
  <si>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</si>
  <si>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</si>
  <si>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</si>
  <si>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</si>
  <si>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</si>
  <si>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</si>
  <si>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</si>
  <si>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</si>
  <si>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</si>
  <si>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</si>
  <si>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</si>
  <si>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</si>
  <si>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</si>
  <si>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</si>
  <si>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</si>
  <si>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</si>
  <si>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</si>
  <si>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</si>
  <si>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</si>
  <si>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</si>
  <si>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</si>
  <si>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</si>
  <si>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</si>
  <si>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</si>
  <si>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</si>
  <si>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</si>
  <si>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</si>
  <si>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</si>
  <si>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</si>
  <si>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</si>
  <si>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</si>
  <si>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</si>
  <si>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</si>
  <si>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</si>
  <si>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</si>
  <si>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</si>
  <si>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</si>
  <si>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</si>
  <si>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</si>
  <si>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</si>
  <si>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</si>
  <si>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</si>
  <si>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</si>
  <si>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</si>
  <si>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</si>
  <si>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</si>
  <si>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</si>
  <si>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</si>
  <si>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</si>
  <si>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</si>
  <si>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</si>
  <si>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</si>
  <si>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</si>
  <si>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</si>
  <si>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</si>
  <si>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</si>
  <si>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</si>
  <si>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</si>
  <si>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</si>
  <si>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</si>
  <si>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</si>
  <si>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</si>
  <si>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</si>
  <si>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</si>
  <si>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</si>
  <si>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</si>
  <si>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</si>
  <si>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</si>
  <si>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</si>
  <si>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</si>
  <si>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</si>
  <si>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</si>
  <si>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</si>
  <si>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</si>
  <si>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</si>
  <si>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</si>
  <si>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</si>
  <si>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</si>
  <si>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</si>
  <si>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</si>
  <si>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</si>
  <si>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</si>
  <si>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</si>
  <si>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</si>
  <si>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</si>
  <si>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</si>
  <si>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</si>
  <si>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</si>
  <si>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</si>
  <si>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</si>
  <si>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</si>
  <si>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</si>
  <si>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</si>
  <si>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</si>
  <si>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</si>
  <si>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</si>
  <si>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</si>
  <si>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</si>
  <si>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</si>
  <si>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</si>
  <si>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</si>
  <si>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</si>
  <si>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</si>
  <si>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</si>
  <si>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</si>
  <si>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</si>
  <si>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</si>
  <si>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</si>
  <si>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</si>
  <si>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</si>
  <si>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</si>
  <si>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</si>
  <si>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</si>
  <si>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</si>
  <si>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</si>
  <si>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</si>
  <si>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</si>
  <si>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</si>
  <si>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</si>
  <si>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</si>
  <si>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</si>
  <si>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</si>
  <si>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</si>
  <si>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</si>
  <si>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</si>
  <si>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</si>
  <si>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</si>
  <si>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</si>
  <si>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</si>
  <si>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</si>
  <si>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</si>
  <si>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</si>
  <si>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</si>
  <si>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</si>
  <si>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</si>
  <si>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</si>
  <si>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</si>
  <si>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</si>
  <si>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</si>
  <si>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</si>
  <si>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</si>
  <si>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</si>
  <si>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</si>
  <si>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</si>
  <si>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</si>
  <si>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</si>
  <si>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</si>
  <si>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</si>
  <si>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</si>
  <si>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</si>
  <si>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</si>
  <si>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</si>
  <si>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</si>
  <si>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</si>
  <si>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</si>
  <si>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</si>
  <si>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</si>
  <si>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</si>
  <si>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</si>
  <si>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</si>
  <si>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</si>
  <si>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</si>
  <si>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</si>
  <si>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</si>
  <si>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</si>
  <si>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</si>
  <si>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</si>
  <si>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</si>
  <si>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</si>
  <si>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</si>
  <si>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</si>
  <si>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</si>
  <si>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</si>
  <si>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</si>
  <si>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</si>
  <si>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</si>
  <si>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</si>
  <si>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</si>
  <si>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</si>
  <si>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</si>
  <si>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</si>
  <si>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</si>
  <si>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</si>
  <si>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</si>
  <si>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</si>
  <si>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</si>
  <si>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</si>
  <si>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</si>
  <si>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</si>
  <si>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</si>
  <si>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</si>
  <si>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</si>
  <si>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</si>
  <si>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</si>
  <si>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</si>
  <si>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</si>
  <si>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</si>
  <si>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</si>
  <si>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</si>
  <si>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</si>
  <si>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</si>
  <si>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</si>
  <si>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</si>
  <si>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</si>
  <si>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</si>
  <si>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</si>
  <si>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</si>
  <si>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</si>
  <si>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</si>
  <si>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</si>
  <si>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</si>
  <si>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</si>
  <si>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</si>
  <si>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</si>
  <si>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</si>
  <si>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</si>
  <si>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</si>
  <si>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</si>
  <si>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</si>
  <si>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</si>
  <si>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</si>
  <si>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</si>
  <si>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</si>
  <si>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</si>
  <si>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</si>
  <si>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</si>
  <si>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</si>
  <si>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</si>
  <si>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</si>
  <si>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</si>
  <si>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</si>
  <si>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</si>
  <si>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</si>
  <si>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</si>
  <si>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</si>
  <si>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</si>
  <si>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</si>
  <si>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</si>
  <si>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</si>
  <si>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</si>
  <si>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</si>
  <si>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</si>
  <si>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</si>
  <si>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</si>
  <si>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</si>
  <si>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</si>
  <si>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</si>
  <si>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</si>
  <si>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</si>
  <si>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</si>
  <si>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</si>
  <si>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</si>
  <si>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</si>
  <si>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</si>
  <si>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</si>
  <si>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</si>
  <si>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</si>
  <si>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</si>
  <si>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</si>
  <si>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</si>
  <si>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</si>
  <si>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</si>
  <si>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</si>
  <si>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</si>
  <si>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</si>
  <si>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</si>
  <si>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</si>
  <si>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</si>
  <si>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</si>
  <si>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</si>
  <si>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</si>
  <si>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</si>
  <si>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</si>
  <si>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</si>
  <si>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</si>
  <si>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</si>
  <si>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</si>
  <si>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</si>
  <si>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</si>
  <si>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</si>
  <si>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</si>
  <si>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</si>
  <si>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</si>
  <si>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</si>
  <si>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</si>
  <si>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</si>
  <si>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</si>
  <si>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</si>
  <si>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</si>
  <si>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</si>
  <si>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</si>
  <si>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</si>
  <si>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</si>
  <si>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</si>
  <si>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</si>
  <si>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</si>
  <si>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</si>
  <si>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</si>
  <si>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</si>
  <si>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</si>
  <si>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</si>
  <si>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</si>
  <si>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</si>
  <si>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</si>
  <si>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</si>
  <si>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</si>
  <si>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</si>
  <si>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</si>
  <si>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</si>
  <si>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</si>
  <si>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</si>
  <si>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</si>
  <si>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</si>
  <si>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</si>
  <si>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</si>
  <si>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</si>
  <si>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</si>
  <si>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</si>
  <si>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</si>
  <si>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</si>
  <si>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</si>
  <si>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</si>
  <si>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</si>
  <si>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</si>
  <si>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</si>
  <si>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</si>
  <si>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</si>
  <si>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</si>
  <si>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</si>
  <si>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</si>
  <si>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</si>
  <si>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</si>
  <si>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</si>
  <si>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</si>
  <si>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</si>
  <si>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</si>
  <si>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</si>
  <si>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</si>
  <si>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</si>
  <si>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</si>
  <si>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</si>
  <si>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</si>
  <si>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</si>
  <si>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</si>
  <si>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</si>
  <si>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</si>
  <si>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</si>
  <si>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</si>
  <si>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</si>
  <si>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</si>
  <si>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</si>
  <si>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</si>
  <si>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</si>
  <si>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</si>
  <si>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</si>
  <si>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</si>
  <si>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</si>
  <si>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</si>
  <si>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</si>
  <si>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</si>
  <si>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</si>
  <si>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</si>
  <si>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</si>
  <si>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</si>
  <si>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</si>
  <si>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</si>
  <si>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</si>
  <si>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</si>
  <si>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</si>
  <si>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</si>
  <si>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</si>
  <si>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</si>
  <si>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</si>
  <si>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</si>
  <si>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</si>
  <si>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</si>
  <si>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</si>
  <si>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</si>
  <si>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</si>
  <si>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</si>
  <si>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</si>
  <si>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</si>
  <si>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</si>
  <si>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</si>
  <si>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</si>
  <si>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</si>
  <si>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</si>
  <si>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</si>
  <si>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</si>
  <si>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</si>
  <si>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</si>
  <si>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</si>
  <si>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</si>
  <si>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</si>
  <si>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</si>
  <si>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</si>
  <si>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</si>
  <si>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</si>
  <si>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</si>
  <si>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</si>
  <si>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</si>
  <si>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</si>
  <si>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</si>
  <si>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</si>
  <si>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</si>
  <si>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</si>
  <si>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</si>
  <si>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</si>
  <si>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</si>
  <si>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</si>
  <si>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</si>
  <si>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</si>
  <si>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</si>
  <si>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</si>
  <si>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</si>
  <si>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</si>
  <si>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</si>
  <si>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</si>
  <si>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</si>
  <si>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</si>
  <si>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</si>
  <si>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</si>
  <si>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</si>
  <si>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</si>
  <si>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</si>
  <si>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</si>
  <si>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</si>
  <si>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</si>
  <si>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</si>
  <si>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</si>
  <si>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</si>
  <si>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</si>
  <si>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</si>
  <si>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</si>
  <si>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</si>
  <si>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</si>
  <si>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</si>
  <si>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</si>
  <si>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</si>
  <si>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</si>
  <si>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</si>
  <si>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</si>
  <si>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</si>
  <si>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</si>
  <si>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</si>
  <si>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</si>
  <si>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</si>
  <si>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</si>
  <si>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</si>
  <si>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</si>
  <si>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</si>
  <si>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</si>
  <si>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</si>
  <si>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</si>
  <si>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</si>
  <si>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</si>
  <si>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</si>
  <si>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</si>
  <si>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</si>
  <si>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</si>
  <si>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</si>
  <si>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</si>
  <si>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</si>
  <si>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</si>
  <si>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</si>
  <si>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</si>
  <si>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</si>
  <si>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</si>
  <si>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</si>
  <si>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</si>
  <si>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</si>
  <si>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</si>
  <si>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</si>
  <si>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</si>
  <si>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</si>
  <si>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</si>
  <si>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</si>
  <si>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</si>
  <si>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</si>
  <si>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</si>
  <si>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</si>
  <si>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</si>
  <si>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</si>
  <si>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</si>
  <si>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</si>
  <si>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</si>
  <si>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</si>
  <si>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</si>
  <si>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</si>
  <si>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</si>
  <si>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</si>
  <si>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</si>
  <si>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</si>
  <si>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</si>
  <si>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</si>
  <si>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</si>
  <si>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</si>
  <si>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</si>
  <si>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</si>
  <si>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</si>
  <si>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</si>
  <si>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</si>
  <si>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</si>
  <si>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</si>
  <si>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</si>
  <si>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</si>
  <si>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</si>
  <si>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</si>
  <si>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</si>
  <si>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</si>
  <si>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</si>
  <si>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</si>
  <si>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</si>
  <si>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</si>
  <si>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</si>
  <si>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</si>
  <si>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</si>
  <si>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</si>
  <si>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</si>
  <si>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</si>
  <si>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</si>
  <si>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</si>
  <si>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</si>
  <si>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</si>
  <si>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</si>
  <si>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</si>
  <si>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</si>
  <si>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</si>
  <si>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</si>
  <si>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</si>
  <si>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</si>
  <si>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</si>
  <si>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</si>
  <si>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</si>
  <si>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</si>
  <si>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</si>
  <si>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</si>
  <si>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</si>
  <si>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</si>
  <si>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</si>
  <si>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</si>
  <si>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</si>
  <si>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</si>
  <si>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</si>
  <si>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</si>
  <si>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</si>
  <si>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</si>
  <si>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</si>
  <si>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</si>
  <si>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</si>
  <si>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</si>
  <si>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</si>
  <si>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</si>
  <si>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</si>
  <si>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</si>
  <si>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</si>
  <si>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</si>
  <si>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</si>
  <si>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</si>
  <si>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</si>
  <si>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</si>
  <si>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</si>
  <si>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</si>
  <si>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</si>
  <si>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</si>
  <si>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</si>
  <si>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</si>
  <si>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</si>
  <si>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</si>
  <si>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</si>
  <si>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</si>
  <si>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</si>
  <si>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</si>
  <si>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</si>
  <si>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</si>
  <si>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</si>
  <si>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</si>
  <si>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</si>
  <si>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</si>
  <si>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</si>
  <si>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</si>
  <si>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</si>
  <si>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</si>
  <si>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</si>
  <si>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</si>
  <si>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</si>
  <si>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</si>
  <si>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</si>
  <si>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</si>
  <si>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</si>
  <si>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</si>
  <si>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</si>
  <si>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</si>
  <si>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</si>
  <si>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</si>
  <si>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</si>
  <si>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</si>
  <si>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</si>
  <si>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</si>
  <si>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</si>
  <si>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</si>
  <si>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</si>
  <si>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</si>
  <si>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</si>
  <si>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</si>
  <si>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</si>
  <si>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</si>
  <si>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</si>
  <si>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</si>
  <si>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</si>
  <si>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</si>
  <si>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</si>
  <si>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</si>
  <si>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</si>
  <si>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</si>
  <si>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</si>
  <si>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</si>
  <si>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</si>
  <si>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</si>
  <si>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</si>
  <si>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</si>
  <si>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</si>
  <si>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</si>
  <si>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</si>
  <si>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</si>
  <si>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</si>
  <si>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</si>
  <si>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</si>
  <si>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</si>
  <si>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</si>
  <si>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</si>
  <si>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</si>
  <si>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</si>
  <si>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</si>
  <si>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</si>
  <si>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</si>
  <si>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</si>
  <si>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</si>
  <si>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</si>
  <si>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</si>
  <si>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</si>
  <si>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</si>
  <si>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</si>
  <si>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</si>
  <si>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</si>
  <si>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</si>
  <si>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</si>
  <si>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</si>
  <si>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</si>
  <si>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</si>
  <si>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</si>
  <si>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</si>
  <si>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</si>
  <si>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</si>
  <si>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</si>
  <si>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</si>
  <si>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</si>
  <si>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</si>
  <si>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</si>
  <si>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</si>
  <si>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</si>
  <si>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</si>
  <si>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</si>
  <si>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</si>
  <si>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</si>
  <si>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</si>
  <si>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</si>
  <si>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</si>
  <si>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</si>
  <si>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</si>
  <si>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</si>
  <si>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</si>
  <si>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</si>
  <si>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</si>
  <si>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</si>
  <si>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</si>
  <si>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</si>
  <si>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</si>
  <si>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</si>
  <si>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</si>
  <si>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</si>
  <si>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</si>
  <si>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</si>
  <si>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</si>
  <si>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</si>
  <si>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</si>
  <si>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</si>
  <si>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</si>
  <si>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</si>
  <si>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</si>
  <si>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</si>
  <si>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</si>
  <si>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</si>
  <si>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</si>
  <si>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</si>
  <si>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</si>
  <si>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</si>
  <si>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</si>
  <si>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</si>
  <si>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</si>
  <si>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</si>
  <si>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</si>
  <si>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</si>
  <si>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</si>
  <si>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</si>
  <si>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</si>
  <si>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</si>
  <si>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</si>
  <si>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</si>
  <si>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</si>
  <si>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</si>
  <si>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</si>
  <si>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</si>
  <si>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</si>
  <si>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</si>
  <si>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</si>
  <si>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</si>
  <si>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</si>
  <si>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</si>
  <si>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</si>
  <si>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</si>
  <si>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</si>
  <si>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</si>
  <si>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</si>
  <si>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</si>
  <si>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</si>
  <si>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</si>
  <si>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</si>
  <si>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</si>
  <si>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</si>
  <si>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</si>
  <si>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</si>
  <si>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</si>
  <si>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</si>
  <si>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</si>
  <si>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</si>
  <si>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</si>
  <si>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</si>
  <si>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</si>
  <si>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</si>
  <si>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</si>
  <si>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</si>
  <si>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</si>
  <si>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</si>
  <si>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</si>
  <si>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</si>
  <si>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</si>
  <si>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</si>
  <si>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</si>
  <si>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</si>
  <si>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</si>
  <si>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</si>
  <si>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</si>
  <si>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</si>
  <si>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</si>
  <si>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</si>
  <si>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</si>
  <si>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</si>
  <si>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</si>
  <si>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</si>
  <si>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</si>
  <si>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</si>
  <si>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</si>
  <si>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</si>
  <si>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</si>
  <si>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</si>
  <si>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</si>
  <si>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</si>
  <si>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</si>
  <si>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</si>
  <si>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</si>
  <si>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</si>
  <si>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</si>
  <si>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</si>
  <si>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</si>
  <si>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</si>
  <si>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</si>
  <si>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</si>
  <si>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</si>
  <si>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</si>
  <si>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</si>
  <si>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</si>
  <si>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</si>
  <si>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</si>
  <si>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</si>
  <si>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</si>
  <si>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</si>
  <si>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</si>
  <si>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</si>
  <si>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</si>
  <si>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</si>
  <si>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</si>
  <si>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</si>
  <si>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</si>
  <si>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</si>
  <si>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</si>
  <si>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</si>
  <si>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</si>
  <si>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</si>
  <si>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</si>
  <si>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</si>
  <si>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</si>
  <si>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</si>
  <si>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</si>
  <si>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</si>
  <si>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</si>
  <si>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</si>
  <si>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</si>
  <si>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</si>
  <si>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</si>
  <si>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</si>
  <si>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</si>
  <si>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</si>
  <si>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</si>
  <si>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</si>
  <si>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</si>
  <si>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</si>
  <si>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</si>
  <si>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</si>
  <si>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</si>
  <si>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</si>
  <si>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</si>
  <si>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</si>
  <si>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</si>
  <si>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</si>
  <si>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</si>
  <si>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</si>
  <si>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</si>
  <si>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</si>
  <si>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</si>
  <si>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</si>
  <si>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</si>
  <si>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</si>
  <si>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</si>
  <si>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</si>
  <si>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</si>
  <si>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</si>
  <si>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</si>
  <si>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</si>
  <si>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</si>
  <si>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</si>
  <si>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</si>
  <si>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</si>
  <si>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</si>
  <si>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</si>
  <si>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</si>
  <si>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</si>
  <si>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</si>
  <si>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</si>
  <si>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</si>
  <si>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</si>
  <si>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</si>
  <si>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</si>
  <si>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</si>
  <si>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</si>
  <si>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</si>
  <si>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</si>
  <si>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</si>
  <si>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</si>
  <si>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</si>
  <si>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</si>
  <si>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</si>
  <si>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</si>
  <si>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</si>
  <si>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</si>
  <si>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</si>
  <si>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</si>
  <si>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</si>
  <si>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</si>
  <si>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</si>
  <si>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</si>
  <si>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</si>
  <si>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</si>
  <si>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</si>
  <si>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</si>
  <si>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</si>
  <si>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</si>
  <si>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</si>
  <si>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</si>
  <si>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</si>
  <si>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</si>
  <si>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</si>
  <si>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</si>
  <si>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</si>
  <si>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</si>
  <si>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</si>
  <si>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</si>
  <si>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</si>
  <si>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</si>
  <si>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</si>
  <si>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</si>
  <si>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</si>
  <si>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</si>
  <si>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</si>
  <si>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</si>
  <si>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</si>
  <si>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</si>
  <si>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</si>
  <si>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</si>
  <si>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</si>
  <si>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</si>
  <si>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</si>
  <si>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</si>
  <si>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</si>
  <si>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</si>
  <si>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</si>
  <si>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</si>
  <si>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</si>
  <si>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</si>
  <si>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</si>
  <si>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</si>
  <si>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</si>
  <si>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</si>
  <si>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</si>
  <si>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</si>
  <si>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</si>
  <si>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</si>
  <si>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</si>
  <si>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</si>
  <si>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</si>
  <si>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</si>
  <si>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</si>
  <si>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</si>
  <si>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</si>
  <si>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</si>
  <si>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</si>
  <si>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</si>
  <si>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</si>
  <si>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</si>
  <si>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</si>
  <si>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</si>
  <si>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</si>
  <si>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</si>
  <si>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</si>
  <si>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</si>
  <si>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</si>
  <si>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</si>
  <si>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</si>
  <si>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</si>
  <si>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</si>
  <si>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</si>
  <si>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</si>
  <si>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</si>
  <si>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</si>
  <si>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</si>
  <si>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</si>
  <si>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</si>
  <si>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</si>
  <si>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</si>
  <si>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</si>
  <si>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</si>
  <si>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</si>
  <si>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</si>
  <si>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</si>
  <si>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</si>
  <si>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</si>
  <si>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</si>
  <si>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</si>
  <si>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</si>
  <si>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</si>
  <si>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</si>
  <si>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</si>
  <si>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</si>
  <si>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</si>
  <si>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</si>
  <si>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</si>
  <si>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</si>
  <si>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</si>
  <si>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</si>
  <si>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</si>
  <si>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</si>
  <si>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</si>
  <si>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</si>
  <si>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</si>
  <si>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</si>
  <si>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</si>
  <si>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</si>
  <si>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</si>
  <si>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</si>
  <si>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</si>
  <si>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</si>
  <si>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</si>
  <si>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</si>
  <si>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</si>
  <si>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</si>
  <si>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</si>
  <si>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</si>
  <si>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</si>
  <si>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</si>
  <si>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</si>
  <si>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</si>
  <si>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</si>
  <si>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</si>
  <si>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</si>
  <si>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</si>
  <si>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</si>
  <si>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</si>
  <si>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</si>
  <si>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</si>
  <si>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</si>
  <si>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</si>
  <si>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</si>
  <si>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</si>
  <si>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</si>
  <si>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</si>
  <si>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</si>
  <si>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</si>
  <si>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</si>
  <si>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</si>
  <si>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</si>
  <si>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</si>
  <si>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</si>
  <si>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</si>
  <si>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</si>
  <si>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</si>
  <si>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</si>
  <si>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</si>
  <si>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</si>
  <si>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</si>
  <si>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</si>
  <si>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</si>
  <si>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</si>
  <si>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</si>
  <si>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</si>
  <si>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</si>
  <si>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</si>
  <si>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</si>
  <si>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</si>
  <si>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</si>
  <si>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</si>
  <si>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</si>
  <si>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</si>
  <si>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</si>
  <si>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</si>
  <si>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</si>
  <si>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</si>
  <si>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</si>
  <si>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</si>
  <si>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</si>
  <si>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</si>
  <si>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</si>
  <si>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</si>
  <si>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</si>
  <si>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</si>
  <si>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</si>
  <si>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</si>
  <si>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</si>
  <si>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</si>
  <si>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</si>
  <si>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</si>
  <si>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</si>
  <si>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</si>
  <si>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</si>
  <si>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</si>
  <si>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</si>
  <si>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</si>
  <si>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</si>
  <si>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</si>
  <si>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</si>
  <si>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</si>
  <si>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</si>
  <si>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</si>
  <si>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</si>
  <si>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</si>
  <si>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</si>
  <si>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</si>
  <si>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</si>
  <si>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</si>
  <si>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</si>
  <si>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</si>
  <si>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</si>
  <si>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</si>
  <si>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</si>
  <si>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</si>
  <si>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</si>
  <si>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</si>
  <si>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</si>
  <si>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</si>
  <si>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</si>
  <si>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</si>
  <si>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</si>
  <si>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</si>
  <si>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</si>
  <si>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</si>
  <si>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</si>
  <si>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</si>
  <si>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</si>
  <si>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</si>
  <si>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</si>
  <si>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</si>
  <si>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</si>
  <si>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</si>
  <si>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</si>
  <si>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</si>
  <si>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</si>
  <si>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</si>
  <si>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</si>
  <si>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</si>
  <si>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</si>
  <si>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</si>
  <si>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</si>
  <si>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</si>
  <si>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</si>
  <si>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</si>
  <si>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</si>
  <si>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</si>
  <si>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</si>
  <si>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</si>
  <si>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</si>
  <si>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</si>
  <si>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</si>
  <si>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</si>
  <si>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</si>
  <si>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</si>
  <si>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</si>
  <si>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</si>
  <si>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</si>
  <si>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</si>
  <si>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</si>
  <si>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</si>
  <si>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</si>
  <si>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</si>
  <si>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</si>
  <si>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</si>
  <si>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</si>
  <si>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</si>
  <si>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</si>
  <si>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</si>
  <si>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</si>
  <si>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</si>
  <si>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</si>
  <si>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</si>
  <si>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</si>
  <si>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</si>
  <si>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</si>
  <si>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</si>
  <si>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</si>
  <si>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</si>
  <si>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</si>
  <si>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</si>
  <si>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</si>
  <si>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</si>
  <si>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</si>
  <si>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</si>
  <si>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</si>
  <si>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</si>
  <si>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</si>
  <si>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</si>
  <si>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</si>
  <si>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</si>
  <si>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</si>
  <si>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</si>
  <si>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</si>
  <si>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</si>
  <si>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</si>
  <si>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</si>
  <si>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</si>
  <si>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</si>
  <si>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</si>
  <si>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</si>
  <si>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</si>
  <si>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</si>
  <si>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</si>
  <si>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</si>
  <si>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</si>
  <si>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</si>
  <si>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</si>
  <si>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</si>
  <si>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</si>
  <si>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</si>
  <si>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</si>
  <si>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</si>
  <si>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</si>
  <si>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</si>
  <si>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</si>
  <si>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</si>
  <si>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</si>
  <si>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</si>
  <si>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</si>
  <si>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</si>
  <si>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</si>
  <si>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</si>
  <si>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</si>
  <si>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</si>
  <si>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</si>
  <si>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</si>
  <si>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</si>
  <si>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</si>
  <si>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</si>
  <si>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</si>
  <si>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</si>
  <si>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</si>
  <si>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</si>
  <si>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</si>
  <si>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</si>
  <si>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</si>
  <si>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</si>
  <si>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</si>
  <si>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</si>
  <si>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</si>
  <si>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</si>
  <si>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</si>
  <si>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</si>
  <si>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</si>
  <si>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</si>
  <si>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</si>
  <si>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</si>
  <si>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</si>
  <si>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</si>
  <si>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</si>
  <si>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</si>
  <si>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</si>
  <si>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</si>
  <si>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</si>
  <si>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</si>
  <si>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</si>
  <si>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</si>
  <si>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</si>
  <si>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</si>
  <si>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</si>
  <si>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</si>
  <si>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</si>
  <si>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</si>
  <si>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</si>
  <si>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</si>
  <si>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</si>
  <si>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</si>
  <si>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</si>
  <si>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</si>
  <si>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</si>
  <si>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</si>
  <si>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</si>
  <si>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</si>
  <si>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</si>
  <si>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</si>
  <si>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</si>
  <si>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</si>
  <si>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</si>
  <si>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</si>
  <si>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</si>
  <si>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</si>
  <si>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</si>
  <si>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</si>
  <si>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</si>
  <si>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</si>
  <si>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</si>
  <si>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</si>
  <si>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</si>
  <si>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</si>
  <si>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</si>
  <si>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</si>
  <si>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</si>
  <si>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</si>
  <si>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</si>
  <si>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</si>
  <si>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</si>
  <si>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</si>
  <si>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</si>
  <si>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</si>
  <si>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</si>
  <si>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</si>
  <si>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</si>
  <si>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</si>
  <si>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</si>
  <si>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</si>
  <si>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</si>
  <si>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</si>
  <si>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</si>
  <si>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</si>
  <si>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</si>
  <si>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</si>
  <si>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</si>
  <si>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</si>
  <si>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</si>
  <si>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</si>
  <si>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</si>
  <si>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</si>
  <si>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</si>
  <si>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</si>
  <si>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</si>
  <si>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</si>
  <si>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</si>
  <si>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</si>
  <si>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</si>
  <si>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</si>
  <si>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</si>
  <si>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</si>
  <si>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</si>
  <si>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</si>
  <si>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</si>
  <si>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</si>
  <si>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</si>
  <si>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</si>
  <si>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</si>
  <si>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</si>
  <si>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</si>
  <si>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</si>
  <si>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</si>
  <si>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</si>
  <si>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</si>
  <si>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</si>
  <si>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</si>
  <si>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</si>
  <si>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</si>
  <si>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</si>
  <si>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</si>
  <si>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</si>
  <si>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</si>
  <si>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</si>
  <si>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</si>
  <si>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</si>
  <si>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</si>
  <si>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</si>
  <si>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</si>
  <si>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</si>
  <si>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</si>
  <si>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</si>
  <si>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</si>
  <si>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</si>
  <si>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</si>
  <si>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</si>
  <si>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</si>
  <si>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</si>
  <si>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</si>
  <si>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</si>
  <si>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</si>
  <si>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</si>
  <si>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</si>
  <si>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</si>
  <si>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</si>
  <si>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</si>
  <si>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</si>
  <si>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</si>
  <si>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</si>
  <si>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</si>
  <si>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</si>
  <si>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</si>
  <si>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</si>
  <si>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</si>
  <si>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</si>
  <si>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</si>
  <si>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</si>
  <si>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</si>
  <si>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</si>
  <si>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</si>
  <si>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</si>
  <si>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</si>
  <si>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</si>
  <si>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</si>
  <si>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</si>
  <si>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</si>
  <si>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</si>
  <si>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</si>
  <si>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</si>
  <si>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</si>
  <si>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</si>
  <si>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</si>
  <si>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</si>
  <si>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</si>
  <si>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</si>
  <si>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</si>
  <si>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</si>
  <si>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</si>
  <si>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</si>
  <si>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</si>
  <si>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</si>
  <si>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</si>
  <si>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</si>
  <si>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</si>
  <si>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</si>
  <si>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</si>
  <si>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</si>
  <si>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</si>
  <si>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</si>
  <si>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</si>
  <si>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</si>
  <si>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</si>
  <si>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</si>
  <si>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</si>
  <si>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</si>
  <si>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</si>
  <si>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</si>
  <si>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</si>
  <si>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</si>
  <si>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</si>
  <si>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</si>
  <si>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</si>
  <si>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</si>
  <si>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</si>
  <si>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</si>
  <si>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</si>
  <si>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</si>
  <si>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</si>
  <si>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</si>
  <si>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</si>
  <si>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</si>
  <si>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</si>
  <si>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</si>
  <si>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</si>
  <si>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</si>
  <si>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</si>
  <si>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</si>
  <si>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</si>
  <si>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</si>
  <si>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</si>
  <si>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</si>
  <si>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</si>
  <si>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</si>
  <si>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</si>
  <si>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</si>
  <si>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</si>
  <si>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</si>
  <si>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</si>
  <si>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</si>
  <si>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</si>
  <si>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</si>
  <si>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</si>
  <si>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</si>
  <si>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</si>
  <si>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</si>
  <si>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</si>
  <si>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</si>
  <si>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</si>
  <si>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</si>
  <si>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</si>
  <si>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</si>
  <si>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</si>
  <si>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</si>
  <si>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</si>
  <si>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</si>
  <si>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</si>
  <si>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</si>
  <si>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</si>
  <si>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</si>
  <si>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</si>
  <si>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</si>
  <si>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</si>
  <si>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</si>
  <si>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</si>
  <si>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</si>
  <si>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</si>
  <si>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</si>
  <si>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</si>
  <si>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</si>
  <si>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</si>
  <si>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</si>
  <si>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</si>
  <si>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</si>
  <si>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</si>
  <si>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</si>
  <si>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</si>
  <si>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</si>
  <si>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</si>
  <si>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</si>
  <si>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</si>
  <si>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</si>
  <si>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</si>
  <si>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</si>
  <si>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</si>
  <si>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</si>
  <si>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</si>
  <si>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</si>
  <si>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</si>
  <si>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</si>
  <si>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</si>
  <si>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</si>
  <si>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</si>
  <si>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</si>
  <si>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</si>
  <si>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</si>
  <si>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</si>
  <si>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</si>
  <si>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</si>
  <si>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</si>
  <si>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</si>
  <si>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</si>
  <si>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</si>
  <si>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</si>
  <si>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</si>
  <si>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</si>
  <si>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</si>
  <si>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</si>
  <si>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</si>
  <si>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</si>
  <si>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</si>
  <si>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</si>
  <si>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</si>
  <si>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</si>
  <si>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</si>
  <si>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</si>
  <si>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</si>
  <si>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</si>
  <si>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</si>
  <si>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</si>
  <si>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</si>
  <si>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</si>
  <si>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</si>
  <si>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</si>
  <si>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</si>
  <si>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</si>
  <si>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</si>
  <si>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</si>
  <si>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</si>
  <si>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</si>
  <si>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</si>
  <si>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</si>
  <si>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</si>
  <si>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</si>
  <si>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</si>
  <si>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</si>
  <si>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</si>
  <si>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</si>
  <si>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</si>
  <si>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</si>
  <si>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</si>
  <si>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</si>
  <si>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</si>
  <si>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</si>
  <si>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</si>
  <si>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</si>
  <si>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</si>
  <si>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</si>
  <si>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</si>
  <si>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</si>
  <si>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</si>
  <si>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</si>
  <si>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</si>
  <si>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</si>
  <si>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</si>
  <si>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</si>
  <si>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</si>
  <si>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</si>
  <si>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</si>
  <si>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</si>
  <si>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</si>
  <si>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</si>
  <si>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</si>
  <si>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</si>
  <si>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</si>
  <si>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</si>
  <si>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</si>
  <si>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</si>
  <si>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</si>
  <si>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</si>
  <si>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</si>
  <si>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</si>
  <si>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</si>
  <si>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</si>
  <si>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</si>
  <si>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</si>
  <si>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</si>
  <si>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</si>
  <si>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</si>
  <si>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</si>
  <si>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</si>
  <si>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</si>
  <si>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</si>
  <si>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</si>
  <si>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</si>
  <si>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</si>
  <si>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</si>
  <si>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</si>
  <si>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</si>
  <si>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</si>
  <si>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</si>
  <si>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</si>
  <si>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</si>
  <si>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</si>
  <si>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</si>
  <si>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</si>
  <si>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</si>
  <si>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</si>
  <si>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</si>
  <si>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</si>
  <si>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</si>
  <si>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</si>
  <si>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</si>
  <si>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</si>
  <si>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</si>
  <si>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</si>
  <si>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</si>
  <si>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</si>
  <si>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</si>
  <si>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</si>
  <si>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</si>
  <si>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</si>
  <si>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</si>
  <si>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</si>
  <si>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</si>
  <si>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</si>
  <si>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</si>
  <si>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</si>
  <si>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</si>
  <si>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</si>
  <si>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</si>
  <si>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</si>
  <si>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</si>
  <si>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</si>
  <si>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</si>
  <si>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</si>
  <si>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</si>
  <si>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</si>
  <si>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</si>
  <si>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</si>
  <si>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</si>
  <si>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</si>
  <si>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</si>
  <si>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</si>
  <si>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</si>
  <si>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</si>
  <si>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</si>
  <si>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</si>
  <si>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</si>
  <si>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</si>
  <si>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</si>
  <si>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</si>
  <si>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</si>
  <si>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</si>
  <si>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</si>
  <si>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</si>
  <si>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</si>
  <si>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</si>
  <si>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</si>
  <si>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</si>
  <si>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</si>
  <si>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</si>
  <si>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</si>
  <si>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</si>
  <si>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</si>
  <si>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</si>
  <si>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</si>
  <si>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</si>
  <si>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</si>
  <si>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</si>
  <si>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</si>
  <si>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</si>
  <si>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</si>
  <si>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</si>
  <si>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</si>
  <si>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</si>
  <si>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</si>
  <si>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</si>
  <si>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</si>
  <si>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</si>
  <si>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</si>
  <si>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</si>
  <si>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</si>
  <si>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</si>
  <si>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</si>
  <si>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</si>
  <si>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</si>
  <si>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</si>
  <si>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</si>
  <si>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</si>
  <si>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</si>
  <si>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</si>
  <si>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</si>
  <si>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</si>
  <si>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</si>
  <si>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</si>
  <si>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</si>
  <si>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</si>
  <si>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</si>
  <si>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</si>
  <si>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</si>
  <si>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</si>
  <si>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</si>
  <si>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</si>
  <si>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</si>
  <si>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</si>
  <si>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</si>
  <si>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</si>
  <si>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</si>
  <si>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</si>
  <si>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</si>
  <si>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</si>
  <si>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</si>
  <si>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</si>
  <si>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</si>
  <si>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</si>
  <si>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</si>
  <si>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</si>
  <si>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</si>
  <si>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</si>
  <si>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</si>
  <si>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</si>
  <si>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</si>
  <si>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</si>
  <si>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</si>
  <si>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</si>
  <si>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</si>
  <si>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</si>
  <si>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</si>
  <si>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</si>
  <si>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</si>
  <si>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</si>
  <si>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</si>
  <si>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</si>
  <si>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</si>
  <si>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</si>
  <si>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</si>
  <si>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</si>
  <si>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</si>
  <si>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</si>
  <si>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</si>
  <si>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</si>
  <si>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</si>
  <si>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</si>
  <si>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</si>
  <si>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</si>
  <si>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</si>
  <si>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</si>
  <si>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</si>
  <si>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</si>
  <si>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</si>
  <si>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</si>
  <si>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</si>
  <si>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</si>
  <si>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</si>
  <si>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</si>
  <si>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</si>
  <si>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</si>
  <si>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</si>
  <si>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</si>
  <si>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</si>
  <si>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</si>
  <si>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</si>
  <si>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</si>
  <si>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</si>
  <si>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</si>
  <si>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</si>
  <si>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</si>
  <si>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</si>
  <si>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</si>
  <si>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</si>
  <si>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</si>
  <si>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</si>
  <si>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</si>
  <si>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</si>
  <si>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</si>
  <si>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</si>
  <si>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</si>
  <si>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</si>
  <si>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</si>
  <si>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</si>
  <si>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</si>
  <si>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</si>
  <si>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</si>
  <si>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</si>
  <si>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</si>
  <si>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</si>
  <si>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</si>
  <si>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</si>
  <si>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</si>
  <si>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</si>
  <si>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</si>
  <si>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</si>
  <si>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</si>
  <si>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</si>
  <si>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</si>
  <si>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</si>
  <si>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</si>
  <si>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</si>
  <si>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</si>
  <si>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</si>
  <si>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</si>
  <si>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</si>
  <si>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</si>
  <si>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</si>
  <si>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</si>
  <si>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</si>
  <si>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</si>
  <si>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</si>
  <si>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</si>
  <si>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</si>
  <si>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</si>
  <si>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</si>
  <si>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</si>
  <si>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</si>
  <si>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</si>
  <si>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</si>
  <si>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</si>
  <si>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</si>
  <si>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</si>
  <si>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</si>
  <si>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</si>
  <si>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</si>
  <si>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</si>
  <si>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</si>
  <si>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</si>
  <si>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</si>
  <si>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</si>
  <si>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</si>
  <si>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</si>
  <si>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</si>
  <si>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</si>
  <si>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</si>
  <si>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</si>
  <si>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</si>
  <si>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</si>
  <si>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</si>
  <si>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</si>
  <si>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</si>
  <si>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</si>
  <si>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</si>
  <si>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</si>
  <si>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</si>
  <si>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</si>
  <si>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</si>
  <si>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</si>
  <si>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</si>
  <si>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</si>
  <si>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</si>
  <si>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</si>
  <si>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</si>
  <si>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</si>
  <si>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</si>
  <si>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</si>
  <si>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</si>
  <si>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</si>
  <si>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</si>
  <si>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</si>
  <si>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</si>
  <si>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</si>
  <si>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</si>
  <si>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</si>
  <si>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</si>
  <si>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</si>
  <si>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</si>
  <si>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</si>
  <si>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</si>
  <si>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</si>
  <si>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</si>
  <si>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</si>
  <si>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</si>
  <si>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</si>
  <si>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</si>
  <si>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</si>
  <si>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</si>
  <si>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</si>
  <si>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</si>
  <si>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</si>
  <si>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</si>
  <si>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</si>
  <si>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</si>
  <si>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</si>
  <si>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</si>
  <si>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</si>
  <si>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</si>
  <si>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</si>
  <si>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</si>
  <si>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</si>
  <si>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</si>
  <si>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</si>
  <si>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</si>
  <si>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</si>
  <si>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</si>
  <si>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</si>
  <si>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</si>
  <si>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</si>
  <si>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</si>
  <si>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</si>
  <si>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</si>
  <si>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</si>
  <si>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</si>
  <si>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</si>
  <si>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</si>
  <si>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</si>
  <si>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</si>
  <si>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</si>
  <si>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</si>
  <si>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</si>
  <si>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</si>
  <si>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</si>
  <si>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</si>
  <si>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</si>
  <si>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</si>
  <si>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</si>
  <si>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</si>
  <si>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</si>
  <si>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</si>
  <si>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</si>
  <si>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</si>
  <si>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</si>
  <si>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</si>
  <si>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</si>
  <si>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</si>
  <si>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</si>
  <si>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</si>
  <si>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</si>
  <si>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</si>
  <si>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</si>
  <si>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</si>
  <si>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</si>
  <si>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</si>
  <si>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</si>
  <si>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</si>
  <si>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</si>
  <si>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</si>
  <si>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</si>
  <si>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</si>
  <si>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</si>
  <si>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</si>
  <si>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</si>
  <si>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</si>
  <si>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</si>
  <si>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</si>
  <si>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</si>
  <si>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</si>
  <si>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</si>
  <si>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</si>
  <si>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</si>
  <si>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</si>
  <si>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</si>
  <si>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</si>
  <si>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</si>
  <si>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</si>
  <si>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</si>
  <si>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</si>
  <si>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</si>
  <si>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</si>
  <si>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</si>
  <si>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</si>
  <si>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</si>
  <si>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</si>
  <si>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</si>
  <si>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</si>
  <si>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</si>
  <si>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</si>
  <si>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</si>
  <si>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</si>
  <si>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</si>
  <si>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</si>
  <si>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</si>
  <si>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</si>
  <si>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</si>
  <si>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</si>
  <si>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</si>
  <si>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</si>
  <si>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</si>
  <si>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</si>
  <si>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</si>
  <si>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</si>
  <si>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</si>
  <si>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</si>
  <si>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</si>
  <si>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</si>
  <si>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</si>
  <si>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</si>
  <si>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</si>
  <si>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</si>
  <si>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</si>
  <si>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</si>
  <si>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</si>
  <si>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</si>
  <si>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</si>
  <si>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</si>
  <si>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</si>
  <si>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</si>
  <si>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</si>
  <si>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</si>
  <si>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</si>
  <si>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</si>
  <si>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</si>
  <si>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</si>
  <si>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</si>
  <si>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</si>
  <si>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</si>
  <si>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</si>
  <si>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</si>
  <si>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</si>
  <si>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</si>
  <si>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</si>
  <si>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</si>
  <si>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</si>
  <si>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</si>
  <si>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</si>
  <si>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</si>
  <si>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</si>
  <si>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</si>
  <si>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</si>
  <si>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</si>
  <si>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</si>
  <si>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</si>
  <si>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</si>
  <si>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</si>
  <si>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</si>
  <si>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</si>
  <si>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</si>
  <si>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</si>
  <si>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</si>
  <si>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</si>
  <si>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</si>
  <si>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</si>
  <si>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</si>
  <si>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</si>
  <si>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</si>
  <si>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</si>
  <si>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</si>
  <si>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</si>
  <si>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</si>
  <si>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</si>
  <si>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</si>
  <si>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</si>
  <si>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</si>
  <si>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</si>
  <si>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</si>
  <si>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</si>
  <si>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</si>
  <si>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</si>
  <si>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</si>
  <si>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</si>
  <si>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</si>
  <si>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</si>
  <si>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</si>
  <si>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</si>
  <si>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</si>
  <si>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</si>
  <si>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</si>
  <si>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</si>
  <si>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</si>
  <si>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</si>
  <si>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</si>
  <si>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</si>
  <si>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</si>
  <si>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</si>
  <si>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</si>
  <si>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</si>
  <si>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</si>
  <si>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</si>
  <si>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</si>
  <si>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</si>
  <si>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</si>
  <si>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</si>
  <si>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</si>
  <si>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</si>
  <si>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</si>
  <si>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</si>
  <si>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</si>
  <si>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</si>
  <si>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</si>
  <si>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</si>
  <si>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</si>
  <si>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</si>
  <si>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</si>
  <si>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</si>
  <si>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</si>
  <si>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</si>
  <si>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</si>
  <si>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</si>
  <si>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</si>
  <si>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</si>
  <si>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</si>
  <si>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</si>
  <si>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</si>
  <si>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</si>
  <si>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</si>
  <si>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</si>
  <si>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</si>
  <si>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</si>
  <si>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</si>
  <si>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</si>
  <si>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</si>
  <si>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</si>
  <si>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</si>
  <si>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</si>
  <si>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</si>
  <si>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</si>
  <si>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</si>
  <si>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</si>
  <si>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</si>
  <si>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</si>
  <si>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</si>
  <si>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</si>
  <si>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</si>
  <si>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</si>
  <si>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</si>
  <si>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</si>
  <si>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</si>
  <si>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</si>
  <si>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</si>
  <si>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</si>
  <si>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</si>
  <si>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</si>
  <si>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</si>
  <si>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</si>
  <si>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</si>
  <si>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</si>
  <si>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</si>
  <si>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</si>
  <si>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</si>
  <si>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</si>
  <si>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</si>
  <si>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</si>
  <si>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</si>
  <si>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</si>
  <si>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</si>
  <si>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</si>
  <si>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</si>
  <si>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</si>
  <si>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</si>
  <si>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</si>
  <si>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</si>
  <si>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</si>
  <si>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</si>
  <si>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</si>
  <si>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</si>
  <si>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</si>
  <si>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</si>
  <si>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</si>
  <si>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</si>
  <si>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</si>
  <si>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</si>
  <si>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</si>
  <si>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</si>
  <si>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</si>
  <si>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</si>
  <si>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</si>
  <si>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</si>
  <si>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</si>
  <si>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</si>
  <si>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</si>
  <si>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</si>
  <si>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</si>
  <si>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</si>
  <si>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</si>
  <si>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</si>
  <si>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</si>
  <si>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</si>
  <si>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</si>
  <si>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</si>
  <si>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</si>
  <si>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</si>
  <si>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</si>
  <si>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</si>
  <si>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</si>
  <si>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</si>
  <si>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</si>
  <si>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</si>
  <si>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</si>
  <si>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</si>
  <si>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</si>
  <si>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</si>
  <si>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</si>
  <si>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</si>
  <si>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</si>
  <si>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</si>
  <si>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</si>
  <si>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</si>
  <si>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</si>
  <si>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</si>
  <si>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</si>
  <si>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</si>
  <si>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</si>
  <si>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</si>
  <si>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</si>
  <si>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</si>
  <si>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</si>
  <si>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</si>
  <si>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</si>
  <si>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</si>
  <si>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</si>
  <si>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</si>
  <si>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</si>
  <si>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</si>
  <si>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</si>
  <si>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</si>
  <si>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</si>
  <si>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</si>
  <si>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</si>
  <si>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</si>
  <si>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</si>
  <si>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</si>
  <si>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</si>
  <si>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</si>
  <si>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</si>
  <si>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</si>
  <si>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</si>
  <si>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</si>
  <si>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</si>
  <si>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</si>
  <si>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</si>
  <si>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</si>
  <si>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</si>
  <si>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</si>
  <si>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</si>
  <si>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</si>
  <si>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</si>
  <si>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</si>
  <si>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</si>
  <si>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</si>
  <si>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</si>
  <si>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</si>
  <si>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</si>
  <si>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</si>
  <si>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</si>
  <si>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</si>
  <si>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</si>
  <si>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</si>
  <si>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</si>
  <si>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</si>
  <si>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</si>
  <si>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</si>
  <si>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</si>
  <si>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</si>
  <si>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</si>
  <si>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</si>
  <si>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</si>
  <si>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</si>
  <si>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</si>
  <si>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</si>
  <si>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</si>
  <si>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</si>
  <si>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</si>
  <si>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</si>
  <si>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</si>
  <si>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</si>
  <si>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</si>
  <si>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</si>
  <si>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</si>
  <si>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</si>
  <si>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</si>
  <si>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</si>
  <si>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</si>
  <si>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</si>
  <si>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</si>
  <si>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</si>
  <si>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</si>
  <si>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</si>
  <si>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</si>
  <si>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</si>
  <si>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</si>
  <si>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</si>
  <si>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</si>
  <si>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</si>
  <si>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</si>
  <si>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</si>
  <si>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</si>
  <si>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</si>
  <si>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</si>
  <si>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</si>
  <si>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</si>
  <si>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</si>
  <si>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</si>
  <si>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</si>
  <si>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</si>
  <si>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</si>
  <si>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</si>
  <si>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</si>
  <si>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</si>
  <si>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</si>
  <si>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</si>
  <si>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</si>
  <si>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</si>
  <si>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</si>
  <si>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</si>
  <si>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</si>
  <si>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</si>
  <si>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</si>
  <si>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</si>
  <si>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</si>
  <si>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</si>
  <si>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</si>
  <si>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</si>
  <si>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</si>
  <si>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</si>
  <si>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</si>
  <si>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</si>
  <si>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</si>
  <si>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</si>
  <si>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</si>
  <si>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</si>
  <si>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</si>
  <si>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</si>
  <si>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</si>
  <si>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</si>
  <si>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</si>
  <si>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</si>
  <si>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</si>
  <si>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</si>
  <si>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</si>
  <si>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</si>
  <si>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</si>
  <si>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</si>
  <si>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</si>
  <si>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</si>
  <si>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</si>
  <si>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</si>
  <si>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</si>
  <si>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</si>
  <si>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</si>
  <si>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</si>
  <si>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</si>
  <si>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</si>
  <si>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</si>
  <si>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</si>
  <si>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</si>
  <si>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</si>
  <si>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</si>
  <si>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</si>
  <si>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</si>
  <si>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</si>
  <si>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</si>
  <si>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</si>
  <si>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</si>
  <si>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</si>
  <si>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</si>
  <si>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</si>
  <si>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</si>
  <si>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</si>
  <si>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</si>
  <si>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</si>
  <si>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</si>
  <si>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</si>
  <si>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</si>
  <si>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</si>
  <si>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</si>
  <si>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</si>
  <si>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</si>
  <si>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</si>
  <si>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</si>
  <si>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</si>
  <si>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</si>
  <si>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</si>
  <si>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</si>
  <si>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</si>
  <si>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</si>
  <si>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</si>
  <si>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</si>
  <si>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</si>
  <si>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</si>
  <si>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</si>
  <si>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</si>
  <si>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</si>
  <si>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</si>
  <si>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</si>
  <si>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</si>
  <si>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</si>
  <si>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</si>
  <si>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</si>
  <si>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</si>
  <si>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</si>
  <si>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</si>
  <si>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</si>
  <si>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</si>
  <si>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</si>
  <si>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</si>
  <si>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</si>
  <si>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</si>
  <si>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</si>
  <si>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</si>
  <si>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</si>
  <si>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</si>
  <si>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</si>
  <si>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</si>
  <si>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</si>
  <si>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</si>
  <si>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</si>
  <si>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</si>
  <si>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</si>
  <si>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</si>
  <si>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</si>
  <si>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</si>
  <si>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</si>
  <si>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</si>
  <si>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</si>
  <si>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</si>
  <si>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</si>
  <si>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</si>
  <si>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</si>
  <si>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</si>
  <si>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</si>
  <si>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</si>
  <si>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</si>
  <si>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</si>
  <si>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</si>
  <si>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</si>
  <si>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</si>
  <si>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</si>
  <si>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</si>
  <si>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</si>
  <si>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</si>
  <si>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</si>
  <si>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</si>
  <si>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</si>
  <si>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</si>
  <si>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</si>
  <si>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</si>
  <si>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</si>
  <si>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</si>
  <si>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</si>
  <si>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</si>
  <si>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</si>
  <si>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</si>
  <si>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</si>
  <si>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</si>
  <si>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</si>
  <si>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</si>
  <si>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</si>
  <si>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</si>
  <si>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</si>
  <si>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</si>
  <si>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</si>
  <si>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</si>
  <si>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</si>
  <si>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</si>
  <si>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</si>
  <si>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</si>
  <si>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</si>
  <si>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</si>
  <si>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</si>
  <si>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</si>
  <si>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</si>
  <si>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</si>
  <si>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</si>
  <si>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</si>
  <si>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</si>
  <si>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</si>
  <si>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</si>
  <si>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</si>
  <si>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</si>
  <si>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</si>
  <si>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</si>
  <si>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</si>
  <si>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</si>
  <si>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</si>
  <si>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</si>
  <si>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</si>
  <si>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</si>
  <si>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</si>
  <si>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</si>
  <si>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</si>
  <si>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</si>
  <si>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</si>
  <si>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</si>
  <si>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</si>
  <si>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</si>
  <si>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</si>
  <si>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</si>
  <si>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</si>
  <si>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</si>
  <si>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</si>
  <si>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</si>
  <si>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</si>
  <si>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</si>
  <si>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</si>
  <si>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</si>
  <si>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</si>
  <si>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</si>
  <si>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</si>
  <si>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</si>
  <si>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</si>
  <si>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</si>
  <si>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</si>
  <si>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</si>
  <si>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</si>
  <si>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</si>
  <si>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</si>
  <si>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</si>
  <si>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</si>
  <si>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</si>
  <si>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</si>
  <si>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</si>
  <si>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</si>
  <si>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</si>
  <si>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</si>
  <si>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</si>
  <si>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</si>
  <si>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</si>
  <si>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</si>
  <si>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</si>
  <si>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</si>
  <si>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</si>
  <si>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</si>
  <si>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</si>
  <si>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</si>
  <si>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</si>
  <si>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</si>
  <si>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</si>
  <si>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</si>
  <si>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</si>
  <si>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</si>
  <si>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</si>
  <si>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</si>
  <si>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</si>
  <si>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</si>
  <si>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</si>
  <si>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</si>
  <si>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</si>
  <si>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</si>
  <si>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</si>
  <si>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</si>
  <si>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</si>
  <si>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</si>
  <si>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</si>
  <si>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</si>
  <si>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</si>
  <si>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</si>
  <si>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</si>
  <si>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</si>
  <si>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</si>
  <si>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</si>
  <si>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</si>
  <si>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</si>
  <si>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</si>
  <si>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</si>
  <si>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</si>
  <si>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</si>
  <si>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</si>
  <si>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</si>
  <si>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</si>
  <si>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</si>
  <si>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</si>
  <si>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</si>
  <si>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</si>
  <si>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</si>
  <si>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</si>
  <si>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</si>
  <si>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</si>
  <si>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</si>
  <si>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</si>
  <si>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</si>
  <si>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</si>
  <si>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</si>
  <si>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</si>
  <si>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</si>
  <si>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</si>
  <si>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</si>
  <si>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</si>
  <si>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</si>
  <si>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</si>
  <si>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</si>
  <si>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</si>
  <si>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</si>
  <si>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</si>
  <si>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</si>
  <si>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</si>
  <si>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</si>
  <si>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</si>
  <si>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</si>
  <si>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</si>
  <si>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</si>
  <si>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</si>
  <si>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</si>
  <si>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</si>
  <si>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</si>
  <si>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</si>
  <si>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</si>
  <si>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</si>
  <si>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</si>
  <si>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</si>
  <si>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</si>
  <si>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</si>
  <si>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</si>
  <si>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</si>
  <si>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</si>
  <si>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</si>
  <si>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</si>
  <si>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</si>
  <si>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</si>
  <si>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</si>
  <si>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</si>
  <si>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</si>
  <si>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</si>
  <si>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</si>
  <si>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</si>
  <si>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</si>
  <si>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</si>
  <si>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</si>
  <si>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</si>
  <si>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</si>
  <si>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</si>
  <si>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</si>
  <si>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</si>
  <si>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</si>
  <si>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</si>
  <si>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</si>
  <si>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</si>
  <si>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</si>
  <si>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</si>
  <si>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</si>
  <si>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</si>
  <si>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</si>
  <si>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</si>
  <si>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</si>
  <si>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</si>
  <si>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</si>
  <si>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</si>
  <si>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</si>
  <si>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</si>
  <si>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</si>
  <si>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</si>
  <si>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</si>
  <si>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</si>
  <si>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</si>
  <si>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</si>
  <si>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</si>
  <si>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</si>
  <si>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</si>
  <si>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</si>
  <si>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</si>
  <si>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</si>
  <si>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</si>
  <si>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</si>
  <si>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</si>
  <si>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</si>
  <si>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</si>
  <si>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</si>
  <si>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</si>
  <si>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</si>
  <si>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</si>
  <si>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</si>
  <si>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</si>
  <si>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</si>
  <si>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</si>
  <si>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</si>
  <si>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</si>
  <si>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</si>
  <si>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</si>
  <si>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</si>
  <si>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</si>
  <si>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</si>
  <si>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</si>
  <si>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</si>
  <si>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</si>
  <si>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</si>
  <si>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</si>
  <si>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</si>
  <si>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</si>
  <si>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</si>
  <si>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</si>
  <si>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</si>
  <si>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</si>
  <si>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</si>
  <si>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</si>
  <si>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</si>
  <si>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</si>
  <si>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</si>
  <si>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</si>
  <si>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</si>
  <si>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</si>
  <si>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</si>
  <si>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</si>
  <si>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</si>
  <si>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</si>
  <si>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</si>
  <si>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</si>
  <si>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</si>
  <si>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</si>
  <si>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</si>
  <si>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</si>
  <si>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</si>
  <si>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</si>
  <si>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</si>
  <si>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</si>
  <si>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</si>
  <si>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</si>
  <si>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</si>
  <si>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</si>
  <si>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</si>
  <si>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</si>
  <si>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</si>
  <si>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</si>
  <si>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</si>
  <si>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</si>
  <si>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</si>
  <si>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</si>
  <si>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</si>
  <si>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</si>
  <si>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</si>
  <si>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</si>
  <si>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</si>
  <si>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</si>
  <si>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</si>
  <si>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</si>
  <si>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</si>
  <si>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</si>
  <si>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</si>
  <si>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</si>
  <si>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</si>
  <si>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</si>
  <si>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</si>
  <si>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</si>
  <si>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</si>
  <si>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</si>
  <si>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</si>
  <si>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</si>
  <si>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</si>
  <si>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</si>
  <si>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</si>
  <si>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</si>
  <si>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</si>
  <si>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</si>
  <si>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</si>
  <si>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</si>
  <si>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</si>
  <si>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</si>
  <si>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</si>
  <si>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</si>
  <si>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</si>
  <si>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</si>
  <si>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</si>
  <si>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</si>
  <si>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</si>
  <si>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</si>
  <si>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</si>
  <si>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</si>
  <si>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</si>
  <si>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</si>
  <si>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</si>
  <si>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</si>
  <si>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</si>
  <si>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</si>
  <si>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</si>
  <si>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</si>
  <si>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</si>
  <si>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</si>
  <si>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</si>
  <si>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</si>
  <si>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</si>
  <si>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</si>
  <si>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</si>
  <si>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</si>
  <si>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</si>
  <si>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</si>
  <si>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</si>
  <si>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</si>
  <si>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</si>
  <si>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</si>
  <si>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</si>
  <si>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</si>
  <si>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</si>
  <si>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</si>
  <si>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</si>
  <si>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</si>
  <si>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</si>
  <si>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</si>
  <si>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</si>
  <si>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</si>
  <si>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</si>
  <si>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</si>
  <si>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</si>
  <si>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</si>
  <si>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</si>
  <si>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</si>
  <si>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</si>
  <si>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</si>
  <si>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</si>
  <si>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</si>
  <si>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</si>
  <si>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</si>
  <si>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</si>
  <si>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</si>
  <si>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</si>
  <si>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</si>
  <si>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</si>
  <si>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</si>
  <si>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</si>
  <si>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</si>
  <si>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</si>
  <si>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</si>
  <si>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</si>
  <si>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</si>
  <si>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</si>
  <si>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</si>
  <si>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</si>
  <si>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</si>
  <si>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</si>
  <si>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</si>
  <si>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</si>
  <si>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</si>
  <si>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</si>
  <si>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</si>
  <si>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</si>
  <si>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</si>
  <si>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</si>
  <si>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</si>
  <si>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</si>
  <si>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</si>
  <si>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</si>
  <si>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</si>
  <si>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</si>
  <si>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</si>
  <si>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</si>
  <si>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</si>
  <si>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</si>
  <si>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</si>
  <si>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</si>
  <si>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</si>
  <si>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</si>
  <si>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</si>
  <si>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</si>
  <si>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</si>
  <si>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</si>
  <si>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</si>
  <si>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</si>
  <si>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</si>
  <si>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</si>
  <si>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</si>
  <si>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</si>
  <si>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</si>
  <si>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</si>
  <si>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</si>
  <si>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</si>
  <si>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</si>
  <si>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</si>
  <si>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</si>
  <si>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</si>
  <si>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</si>
  <si>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</si>
  <si>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</si>
  <si>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</si>
  <si>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</si>
  <si>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</si>
  <si>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</si>
  <si>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</si>
  <si>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</si>
  <si>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</si>
  <si>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</si>
  <si>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</si>
  <si>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</si>
  <si>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</si>
  <si>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</si>
  <si>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</si>
  <si>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</si>
  <si>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</si>
  <si>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</si>
  <si>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</si>
  <si>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</si>
  <si>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</si>
  <si>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</si>
  <si>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</si>
  <si>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</si>
  <si>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</si>
  <si>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</si>
  <si>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</si>
  <si>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</si>
  <si>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</si>
  <si>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</si>
  <si>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</si>
  <si>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</si>
  <si>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</si>
  <si>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</si>
  <si>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</si>
  <si>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</si>
  <si>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</si>
  <si>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</si>
  <si>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</si>
  <si>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</si>
  <si>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</si>
  <si>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</si>
  <si>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</si>
  <si>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</si>
  <si>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</si>
  <si>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</si>
  <si>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</si>
  <si>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</si>
  <si>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</si>
  <si>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</si>
  <si>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</si>
  <si>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</si>
  <si>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</si>
  <si>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</si>
  <si>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</si>
  <si>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</si>
  <si>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</si>
  <si>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</si>
  <si>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</si>
  <si>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</si>
  <si>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</si>
  <si>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</si>
  <si>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</si>
  <si>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</si>
  <si>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</si>
  <si>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</si>
  <si>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</si>
  <si>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</si>
  <si>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</si>
  <si>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</si>
  <si>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</si>
  <si>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</si>
  <si>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</si>
  <si>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</si>
  <si>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</si>
  <si>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</si>
  <si>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</si>
  <si>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</si>
  <si>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</si>
  <si>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</si>
  <si>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</si>
  <si>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</si>
  <si>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</si>
  <si>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</si>
  <si>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</si>
  <si>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</si>
  <si>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</si>
  <si>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</si>
  <si>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</si>
  <si>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</si>
  <si>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</si>
  <si>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</si>
  <si>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</si>
  <si>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</si>
  <si>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</si>
  <si>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</si>
  <si>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</si>
  <si>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</si>
  <si>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</si>
  <si>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</si>
  <si>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</si>
  <si>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</si>
  <si>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</si>
  <si>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</si>
  <si>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</si>
  <si>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</si>
  <si>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</si>
  <si>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</si>
  <si>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</si>
  <si>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</si>
  <si>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</si>
  <si>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</si>
  <si>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</si>
  <si>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</si>
  <si>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</si>
  <si>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</si>
  <si>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</si>
  <si>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</si>
  <si>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</si>
  <si>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</si>
  <si>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</si>
  <si>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</si>
  <si>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</si>
  <si>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</si>
  <si>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</si>
  <si>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</si>
  <si>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</si>
  <si>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</si>
  <si>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</si>
  <si>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</si>
  <si>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</si>
  <si>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</si>
  <si>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</si>
  <si>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</si>
  <si>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</si>
  <si>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</si>
  <si>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</si>
  <si>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</si>
  <si>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</si>
  <si>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</si>
  <si>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</si>
  <si>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</si>
  <si>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</si>
  <si>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</si>
  <si>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</si>
  <si>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</si>
  <si>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</si>
  <si>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</si>
  <si>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</si>
  <si>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</si>
  <si>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</si>
  <si>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</si>
  <si>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</si>
  <si>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</si>
  <si>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</si>
  <si>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</si>
  <si>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</si>
  <si>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</si>
  <si>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</si>
  <si>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</si>
  <si>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</si>
  <si>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</si>
  <si>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</si>
  <si>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</si>
  <si>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</si>
  <si>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</si>
  <si>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</si>
  <si>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</si>
  <si>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</si>
  <si>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</si>
  <si>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</si>
  <si>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</si>
  <si>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</si>
  <si>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</si>
  <si>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</si>
  <si>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</si>
  <si>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</si>
  <si>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</si>
  <si>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</si>
  <si>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</si>
  <si>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</si>
  <si>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</si>
  <si>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</si>
  <si>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</si>
  <si>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</si>
  <si>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</si>
  <si>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</si>
  <si>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</si>
  <si>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</si>
  <si>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</si>
  <si>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</si>
  <si>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</si>
  <si>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</si>
  <si>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</si>
  <si>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</si>
  <si>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</si>
  <si>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</si>
  <si>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</si>
  <si>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</si>
  <si>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</si>
  <si>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</si>
  <si>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</si>
  <si>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</si>
  <si>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</si>
  <si>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</si>
  <si>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</si>
  <si>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</si>
  <si>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</si>
  <si>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</si>
  <si>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</si>
  <si>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</si>
  <si>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</si>
  <si>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</si>
  <si>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</si>
  <si>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</si>
  <si>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</si>
  <si>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</si>
  <si>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</si>
  <si>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</si>
  <si>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</si>
  <si>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</si>
  <si>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</si>
  <si>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</si>
  <si>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</si>
  <si>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</si>
  <si>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</si>
  <si>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</si>
  <si>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</si>
  <si>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</si>
  <si>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</si>
  <si>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</si>
  <si>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</si>
  <si>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</si>
  <si>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</si>
  <si>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</si>
  <si>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</si>
  <si>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</si>
  <si>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</si>
  <si>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</si>
  <si>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</si>
  <si>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</si>
  <si>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</si>
  <si>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</si>
  <si>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</si>
  <si>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</si>
  <si>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</si>
  <si>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</si>
  <si>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</si>
  <si>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</si>
  <si>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</si>
  <si>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</si>
  <si>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</si>
  <si>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</si>
  <si>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</si>
  <si>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</si>
  <si>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</si>
  <si>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</si>
  <si>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</si>
  <si>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</si>
  <si>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</si>
  <si>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</si>
  <si>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</si>
  <si>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</si>
  <si>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</si>
  <si>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</si>
  <si>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</si>
  <si>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</si>
  <si>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</si>
  <si>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</si>
  <si>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</si>
  <si>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</si>
  <si>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</si>
  <si>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</si>
  <si>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</si>
  <si>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</si>
  <si>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</si>
  <si>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</si>
  <si>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</si>
  <si>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</si>
  <si>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</si>
  <si>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</si>
  <si>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</si>
  <si>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</si>
  <si>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</si>
  <si>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</si>
  <si>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</si>
  <si>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</si>
  <si>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</si>
  <si>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</si>
  <si>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</si>
  <si>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</si>
  <si>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</si>
  <si>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</si>
  <si>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</si>
  <si>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</si>
  <si>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</si>
  <si>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</si>
  <si>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</si>
  <si>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</si>
  <si>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</si>
  <si>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</si>
  <si>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</si>
  <si>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</si>
  <si>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</si>
  <si>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</si>
  <si>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</si>
  <si>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</si>
  <si>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</si>
  <si>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</si>
  <si>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</si>
  <si>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</si>
  <si>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</si>
  <si>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</si>
  <si>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</si>
  <si>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</si>
  <si>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</si>
  <si>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</si>
  <si>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</si>
  <si>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</si>
  <si>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</si>
  <si>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</si>
  <si>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</si>
  <si>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</si>
  <si>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</si>
  <si>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</si>
  <si>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</si>
  <si>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</si>
  <si>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</si>
  <si>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</si>
  <si>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</si>
  <si>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</si>
  <si>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</si>
  <si>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</si>
  <si>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</si>
  <si>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</si>
  <si>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</si>
  <si>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</si>
  <si>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</si>
  <si>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</si>
  <si>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</si>
  <si>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</si>
  <si>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</si>
  <si>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</si>
  <si>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</si>
  <si>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</si>
  <si>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</si>
  <si>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</si>
  <si>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</si>
  <si>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</si>
  <si>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</si>
  <si>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</si>
  <si>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</si>
  <si>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</si>
  <si>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</si>
  <si>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</si>
  <si>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</si>
  <si>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</si>
  <si>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</si>
  <si>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</si>
  <si>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</si>
  <si>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</si>
  <si>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</si>
  <si>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</si>
  <si>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</si>
  <si>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</si>
  <si>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</si>
  <si>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</si>
  <si>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</si>
  <si>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</si>
  <si>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</si>
  <si>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</si>
  <si>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</si>
  <si>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</si>
  <si>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</si>
  <si>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</si>
  <si>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</si>
  <si>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</si>
  <si>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</si>
  <si>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</si>
  <si>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</si>
  <si>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</si>
  <si>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</si>
  <si>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</si>
  <si>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</si>
  <si>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</si>
  <si>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</si>
  <si>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</si>
  <si>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</si>
  <si>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</si>
  <si>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</si>
  <si>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</si>
  <si>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</si>
  <si>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</si>
  <si>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</si>
  <si>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</si>
  <si>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</si>
  <si>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</si>
  <si>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</si>
  <si>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</si>
  <si>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</si>
  <si>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</si>
  <si>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</si>
  <si>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</si>
  <si>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</si>
  <si>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</si>
  <si>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</si>
  <si>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</si>
  <si>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</si>
  <si>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</si>
  <si>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</si>
  <si>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</si>
  <si>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</si>
  <si>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</si>
  <si>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</si>
  <si>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</si>
  <si>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</si>
  <si>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</si>
  <si>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</si>
  <si>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</si>
  <si>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</si>
  <si>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</si>
  <si>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</si>
  <si>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</si>
  <si>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</si>
  <si>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</si>
  <si>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</si>
  <si>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</si>
  <si>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</si>
  <si>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</si>
  <si>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</si>
  <si>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</si>
  <si>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</si>
  <si>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</si>
  <si>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</si>
  <si>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</si>
  <si>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</si>
  <si>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</si>
  <si>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</si>
  <si>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</si>
  <si>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</si>
  <si>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</si>
  <si>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</si>
  <si>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</si>
  <si>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</si>
  <si>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</si>
  <si>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</si>
  <si>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</si>
  <si>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</si>
  <si>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</si>
  <si>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</si>
  <si>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</si>
  <si>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</si>
  <si>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</si>
  <si>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</si>
  <si>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</si>
  <si>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</si>
  <si>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</si>
  <si>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</si>
  <si>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</si>
  <si>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</si>
  <si>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</si>
  <si>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</si>
  <si>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</si>
  <si>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</si>
  <si>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</si>
  <si>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</si>
  <si>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</si>
  <si>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</si>
  <si>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</si>
  <si>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</si>
  <si>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</si>
  <si>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</si>
  <si>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</si>
  <si>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</si>
  <si>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</si>
  <si>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</si>
  <si>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</si>
  <si>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</si>
  <si>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</si>
  <si>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</si>
  <si>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</si>
  <si>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</si>
  <si>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</si>
  <si>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</si>
  <si>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</si>
  <si>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</si>
  <si>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</si>
  <si>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</si>
  <si>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</si>
  <si>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</si>
  <si>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</si>
  <si>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</si>
  <si>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</si>
  <si>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</si>
  <si>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</si>
  <si>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</si>
  <si>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</si>
  <si>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</si>
  <si>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</si>
  <si>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</si>
  <si>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</si>
  <si>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</si>
  <si>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</si>
  <si>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</si>
  <si>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</si>
  <si>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</si>
  <si>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</si>
  <si>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</si>
  <si>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</si>
  <si>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</si>
  <si>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</si>
  <si>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</si>
  <si>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</si>
  <si>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</si>
  <si>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</si>
  <si>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</si>
  <si>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</si>
  <si>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</si>
  <si>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</si>
  <si>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</si>
  <si>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</si>
  <si>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</si>
  <si>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</si>
  <si>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</si>
  <si>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</si>
  <si>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</si>
  <si>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</si>
  <si>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</si>
  <si>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</si>
  <si>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</si>
  <si>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</si>
  <si>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</si>
  <si>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</si>
  <si>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</si>
  <si>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</si>
  <si>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</si>
  <si>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</si>
  <si>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</si>
  <si>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</si>
  <si>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</si>
  <si>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</si>
  <si>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</si>
  <si>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</si>
  <si>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</si>
  <si>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</si>
  <si>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</si>
  <si>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</si>
  <si>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</si>
  <si>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</si>
  <si>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</si>
  <si>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</si>
  <si>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</si>
  <si>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</si>
  <si>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</si>
  <si>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</si>
  <si>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</si>
  <si>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</si>
  <si>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</si>
  <si>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</si>
  <si>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</si>
  <si>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</si>
  <si>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</si>
  <si>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</si>
  <si>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</si>
  <si>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</si>
  <si>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</si>
  <si>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</si>
  <si>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</si>
  <si>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</si>
  <si>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</si>
  <si>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</si>
  <si>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</si>
  <si>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</si>
  <si>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</si>
  <si>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</si>
  <si>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</si>
  <si>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</si>
  <si>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</si>
  <si>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</si>
  <si>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</si>
  <si>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</si>
  <si>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</si>
  <si>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</si>
  <si>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</si>
  <si>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</si>
  <si>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</si>
  <si>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</si>
  <si>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</si>
  <si>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</si>
  <si>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</si>
  <si>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</si>
  <si>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</si>
  <si>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</si>
  <si>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</si>
  <si>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</si>
  <si>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</si>
  <si>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</si>
  <si>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</si>
  <si>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</si>
  <si>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</si>
  <si>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</si>
  <si>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</si>
  <si>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</si>
  <si>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</si>
  <si>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</si>
  <si>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</si>
  <si>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</si>
  <si>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</si>
  <si>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</si>
  <si>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</si>
  <si>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</si>
  <si>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</si>
  <si>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</si>
  <si>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</si>
  <si>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</si>
  <si>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</si>
  <si>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</si>
  <si>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</si>
  <si>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</si>
  <si>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</si>
  <si>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</si>
  <si>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</si>
  <si>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</si>
  <si>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</si>
  <si>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</si>
  <si>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</si>
  <si>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</si>
  <si>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</si>
  <si>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</si>
  <si>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</si>
  <si>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</si>
  <si>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</si>
  <si>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</si>
  <si>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</si>
  <si>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</si>
  <si>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</si>
  <si>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</si>
  <si>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</si>
  <si>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</si>
  <si>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</si>
  <si>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</si>
  <si>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</si>
  <si>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</si>
  <si>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</si>
  <si>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</si>
  <si>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</si>
  <si>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</si>
  <si>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</si>
  <si>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</si>
  <si>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</si>
  <si>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</si>
  <si>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</si>
  <si>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</si>
  <si>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</si>
  <si>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</si>
  <si>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</si>
  <si>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</si>
  <si>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</si>
  <si>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</si>
  <si>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</si>
  <si>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</si>
  <si>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</si>
  <si>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</si>
  <si>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</si>
  <si>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</si>
  <si>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</si>
  <si>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</si>
  <si>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</si>
  <si>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</si>
  <si>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</si>
  <si>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</si>
  <si>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</si>
  <si>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</si>
  <si>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</si>
  <si>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</si>
  <si>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</si>
  <si>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</si>
  <si>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</si>
  <si>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</si>
  <si>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</si>
  <si>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</si>
  <si>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</si>
  <si>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</si>
  <si>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</si>
  <si>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</si>
  <si>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</si>
  <si>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</si>
  <si>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</si>
  <si>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</si>
  <si>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</si>
  <si>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</si>
  <si>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</si>
  <si>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</si>
  <si>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</si>
  <si>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</si>
  <si>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</si>
  <si>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</si>
  <si>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</si>
  <si>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</si>
  <si>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</si>
  <si>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</si>
  <si>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</si>
  <si>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</si>
  <si>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</si>
  <si>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</si>
  <si>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</si>
  <si>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</si>
  <si>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</si>
  <si>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</si>
  <si>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</si>
  <si>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</si>
  <si>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</si>
  <si>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</si>
  <si>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</si>
  <si>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</si>
  <si>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</si>
  <si>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</si>
  <si>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</si>
  <si>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</si>
  <si>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</si>
  <si>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</si>
  <si>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</si>
  <si>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</si>
  <si>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</si>
  <si>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</si>
  <si>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</si>
  <si>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</si>
  <si>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</si>
  <si>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</si>
  <si>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</si>
  <si>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</si>
  <si>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</si>
  <si>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</si>
  <si>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</si>
  <si>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</si>
  <si>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</si>
  <si>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</si>
  <si>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</si>
  <si>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</si>
  <si>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</si>
  <si>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</si>
  <si>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</si>
  <si>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</si>
  <si>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</si>
  <si>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</si>
  <si>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</si>
  <si>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</si>
  <si>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</si>
  <si>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</si>
  <si>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</si>
  <si>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</si>
  <si>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</si>
  <si>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</si>
  <si>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</si>
  <si>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</si>
  <si>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</si>
  <si>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</si>
  <si>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</si>
  <si>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</si>
  <si>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</si>
  <si>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</si>
  <si>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</si>
  <si>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</si>
  <si>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</si>
  <si>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</si>
  <si>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</si>
  <si>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</si>
  <si>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</si>
  <si>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</si>
  <si>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</si>
  <si>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</si>
  <si>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</si>
  <si>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</si>
  <si>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</si>
  <si>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</si>
  <si>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</si>
  <si>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</si>
  <si>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</si>
  <si>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</si>
  <si>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</si>
  <si>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</si>
  <si>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</si>
  <si>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</si>
  <si>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</si>
  <si>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</si>
  <si>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</si>
  <si>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</si>
  <si>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</si>
  <si>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</si>
  <si>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</si>
  <si>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</si>
  <si>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</si>
  <si>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</si>
  <si>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</si>
  <si>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</si>
  <si>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</si>
  <si>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</si>
  <si>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</si>
  <si>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</si>
  <si>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</si>
  <si>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</si>
  <si>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</si>
  <si>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</si>
  <si>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</si>
  <si>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</si>
  <si>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</si>
  <si>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</si>
  <si>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</si>
  <si>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</si>
  <si>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</si>
  <si>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</si>
  <si>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</si>
  <si>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</si>
  <si>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</si>
  <si>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</si>
  <si>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</si>
  <si>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</si>
  <si>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</si>
  <si>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</si>
  <si>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</si>
  <si>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</si>
  <si>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</si>
  <si>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</si>
  <si>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</si>
  <si>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</si>
  <si>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</si>
  <si>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</si>
  <si>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</si>
  <si>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</si>
  <si>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</si>
  <si>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</si>
  <si>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</si>
  <si>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</si>
  <si>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</si>
  <si>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</si>
  <si>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</si>
  <si>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</si>
  <si>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</si>
  <si>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</si>
  <si>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</si>
  <si>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</si>
  <si>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</si>
  <si>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</si>
  <si>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</si>
  <si>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</si>
  <si>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</si>
  <si>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</si>
  <si>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</si>
  <si>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</si>
  <si>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</si>
  <si>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</si>
  <si>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</si>
  <si>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</si>
  <si>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</si>
  <si>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</si>
  <si>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</si>
  <si>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</si>
  <si>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</si>
  <si>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</si>
  <si>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</si>
  <si>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</si>
  <si>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</si>
  <si>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</si>
  <si>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</si>
  <si>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</si>
  <si>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</si>
  <si>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</si>
  <si>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</si>
  <si>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</si>
  <si>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</si>
  <si>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</si>
  <si>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</si>
  <si>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</si>
  <si>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</si>
  <si>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</si>
  <si>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</si>
  <si>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</si>
  <si>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</si>
  <si>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</si>
  <si>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</si>
  <si>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</si>
  <si>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</si>
  <si>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</si>
  <si>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</si>
  <si>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</si>
  <si>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</si>
  <si>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</si>
  <si>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</si>
  <si>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</si>
  <si>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</si>
  <si>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</si>
  <si>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</si>
  <si>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</si>
  <si>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</si>
  <si>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</si>
  <si>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</si>
  <si>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</si>
  <si>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</si>
  <si>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</si>
  <si>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</si>
  <si>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</si>
  <si>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</si>
  <si>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</si>
  <si>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</si>
  <si>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</si>
  <si>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</si>
  <si>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</si>
  <si>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</si>
  <si>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</si>
  <si>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</si>
  <si>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</si>
  <si>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</si>
  <si>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</si>
  <si>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</si>
  <si>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</si>
  <si>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</si>
  <si>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</si>
  <si>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</si>
  <si>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</si>
  <si>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</si>
  <si>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</si>
  <si>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</si>
  <si>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</si>
  <si>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</si>
  <si>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</si>
  <si>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</si>
  <si>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</si>
  <si>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</si>
  <si>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</si>
  <si>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</si>
  <si>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</si>
  <si>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</si>
  <si>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</si>
  <si>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</si>
  <si>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</si>
  <si>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</si>
  <si>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</si>
  <si>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</si>
  <si>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</si>
  <si>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</si>
  <si>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</si>
  <si>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</si>
  <si>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</si>
  <si>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</si>
  <si>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</si>
  <si>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</si>
  <si>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</si>
  <si>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</si>
  <si>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</si>
  <si>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</si>
  <si>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</si>
  <si>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</si>
  <si>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</si>
  <si>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</si>
  <si>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</si>
  <si>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</si>
  <si>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</si>
  <si>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</si>
  <si>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</si>
  <si>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</si>
  <si>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</si>
  <si>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</si>
  <si>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</si>
  <si>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</si>
  <si>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</si>
  <si>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</si>
  <si>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</si>
  <si>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</si>
  <si>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</si>
  <si>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</si>
  <si>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</si>
  <si>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</si>
  <si>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</si>
  <si>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</si>
  <si>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</si>
  <si>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</si>
  <si>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</si>
  <si>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</si>
  <si>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</si>
  <si>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</si>
  <si>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</si>
  <si>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</si>
  <si>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</si>
  <si>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</si>
  <si>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</si>
  <si>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</si>
  <si>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</si>
  <si>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</si>
  <si>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</si>
  <si>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</si>
  <si>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</si>
  <si>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</si>
  <si>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</si>
  <si>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</si>
  <si>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</si>
  <si>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</si>
  <si>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</si>
  <si>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</si>
  <si>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</si>
  <si>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</si>
  <si>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</si>
  <si>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</si>
  <si>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</si>
  <si>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</si>
  <si>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</si>
  <si>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</si>
  <si>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</si>
  <si>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</si>
  <si>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</si>
  <si>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</si>
  <si>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</si>
  <si>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</si>
  <si>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</si>
  <si>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</si>
  <si>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</si>
  <si>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</si>
  <si>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</si>
  <si>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</si>
  <si>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</si>
  <si>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</si>
  <si>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</si>
  <si>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</si>
  <si>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</si>
  <si>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</si>
  <si>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</si>
  <si>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</si>
  <si>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</si>
  <si>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</si>
  <si>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</si>
  <si>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</si>
  <si>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</si>
  <si>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</si>
  <si>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</si>
  <si>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</si>
  <si>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</si>
  <si>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</si>
  <si>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</si>
  <si>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</si>
  <si>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</si>
  <si>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</si>
  <si>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</si>
  <si>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</si>
  <si>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</si>
  <si>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</si>
  <si>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</si>
  <si>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</si>
  <si>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</si>
  <si>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</si>
  <si>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</si>
  <si>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</si>
  <si>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</si>
  <si>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</si>
  <si>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</si>
  <si>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</si>
  <si>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</si>
  <si>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</si>
  <si>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</si>
  <si>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</si>
  <si>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</si>
  <si>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</si>
  <si>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</si>
  <si>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</si>
  <si>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</si>
  <si>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</si>
  <si>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</si>
  <si>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</si>
  <si>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</si>
  <si>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</si>
  <si>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</si>
  <si>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</si>
  <si>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</si>
  <si>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</si>
  <si>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</si>
  <si>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</si>
  <si>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</si>
  <si>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</si>
  <si>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</si>
  <si>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</si>
  <si>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</si>
  <si>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</si>
  <si>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</si>
  <si>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</si>
  <si>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</si>
  <si>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</si>
  <si>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</si>
  <si>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</si>
  <si>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</si>
  <si>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</si>
  <si>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</si>
  <si>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</si>
  <si>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</si>
  <si>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</si>
  <si>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</si>
  <si>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</si>
  <si>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</si>
  <si>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</si>
  <si>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</si>
  <si>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</si>
  <si>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</si>
  <si>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</si>
  <si>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</si>
  <si>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</si>
  <si>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</si>
  <si>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</si>
  <si>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</si>
  <si>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</si>
  <si>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</si>
  <si>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</si>
  <si>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</si>
  <si>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</si>
  <si>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</si>
  <si>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</si>
  <si>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</si>
  <si>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</si>
  <si>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</si>
  <si>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</si>
  <si>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</si>
  <si>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</si>
  <si>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</si>
  <si>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</si>
  <si>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</si>
  <si>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</si>
  <si>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</si>
  <si>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</si>
  <si>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</si>
  <si>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</si>
  <si>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</si>
  <si>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</si>
  <si>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</si>
  <si>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</si>
  <si>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</si>
  <si>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</si>
  <si>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</si>
  <si>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</si>
  <si>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</si>
  <si>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</si>
  <si>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</si>
  <si>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</si>
  <si>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</si>
  <si>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</si>
  <si>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</si>
  <si>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</si>
  <si>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</si>
  <si>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</si>
  <si>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</si>
  <si>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</si>
  <si>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</si>
  <si>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</si>
  <si>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</si>
  <si>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</si>
  <si>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</si>
  <si>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</si>
  <si>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</si>
  <si>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</si>
  <si>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</si>
  <si>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</si>
  <si>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</si>
  <si>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</si>
  <si>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</si>
  <si>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</si>
  <si>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</si>
  <si>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</si>
  <si>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</si>
  <si>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</si>
  <si>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</si>
  <si>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</si>
  <si>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</si>
  <si>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</si>
  <si>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</si>
  <si>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</si>
  <si>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</si>
  <si>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</si>
  <si>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</si>
  <si>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</si>
  <si>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</si>
  <si>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</si>
  <si>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</si>
  <si>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</si>
  <si>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</si>
  <si>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</si>
  <si>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</si>
  <si>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</si>
  <si>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</si>
  <si>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</si>
  <si>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</si>
  <si>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</si>
  <si>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</si>
  <si>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</si>
  <si>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</si>
  <si>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</si>
  <si>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</si>
  <si>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</si>
  <si>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</si>
  <si>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</si>
  <si>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</si>
  <si>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</si>
  <si>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</si>
  <si>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</si>
  <si>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</si>
  <si>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</si>
  <si>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</si>
  <si>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</si>
  <si>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</si>
  <si>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</si>
  <si>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</si>
  <si>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</si>
  <si>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</si>
  <si>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</si>
  <si>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</si>
  <si>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</si>
  <si>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</si>
  <si>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</si>
  <si>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</si>
  <si>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</si>
  <si>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</si>
  <si>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</si>
  <si>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</si>
  <si>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</si>
  <si>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</si>
  <si>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</si>
  <si>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</si>
  <si>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</si>
  <si>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</si>
  <si>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</si>
  <si>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</si>
  <si>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</si>
  <si>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</si>
  <si>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</si>
  <si>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</si>
  <si>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</si>
  <si>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</si>
  <si>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</si>
  <si>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</si>
  <si>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</si>
  <si>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</si>
  <si>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</si>
  <si>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</si>
  <si>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</si>
  <si>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</si>
  <si>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</si>
  <si>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</si>
  <si>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</si>
  <si>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</si>
  <si>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</si>
  <si>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</si>
  <si>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</si>
  <si>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</si>
  <si>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</si>
  <si>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</si>
  <si>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</si>
  <si>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</si>
  <si>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</si>
  <si>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</si>
  <si>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</si>
  <si>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</si>
  <si>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</si>
  <si>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</si>
  <si>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</si>
  <si>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</si>
  <si>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</si>
  <si>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</si>
  <si>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</si>
  <si>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</si>
  <si>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</si>
  <si>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</si>
  <si>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</si>
  <si>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</si>
  <si>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</si>
  <si>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</si>
  <si>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</si>
  <si>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</si>
  <si>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</si>
  <si>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</si>
  <si>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</si>
  <si>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</si>
  <si>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</si>
  <si>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</si>
  <si>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</si>
  <si>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</si>
  <si>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</si>
  <si>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</si>
  <si>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</si>
  <si>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</si>
  <si>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</si>
  <si>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</si>
  <si>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</si>
  <si>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</si>
  <si>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</si>
  <si>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</si>
  <si>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</si>
  <si>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</si>
  <si>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</si>
  <si>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</si>
  <si>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</si>
  <si>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</si>
  <si>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</si>
  <si>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</si>
  <si>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</si>
  <si>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</si>
  <si>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</si>
  <si>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</si>
  <si>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</si>
  <si>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</si>
  <si>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</si>
  <si>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</si>
  <si>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</si>
  <si>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</si>
  <si>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</si>
  <si>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</si>
  <si>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</si>
  <si>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</si>
  <si>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</si>
  <si>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</si>
  <si>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</si>
  <si>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</si>
  <si>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</si>
  <si>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</si>
  <si>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</si>
  <si>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</si>
  <si>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</si>
  <si>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</si>
  <si>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</si>
  <si>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</si>
  <si>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</si>
  <si>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</si>
  <si>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</si>
  <si>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</si>
  <si>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</si>
  <si>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</si>
  <si>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</si>
  <si>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</si>
  <si>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</si>
  <si>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</si>
  <si>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</si>
  <si>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</si>
  <si>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</si>
  <si>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</si>
  <si>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</si>
  <si>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</si>
  <si>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</si>
  <si>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</si>
  <si>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</si>
  <si>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</si>
  <si>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</si>
  <si>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</si>
  <si>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</si>
  <si>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</si>
  <si>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</si>
  <si>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</si>
  <si>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</si>
  <si>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</si>
  <si>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</si>
  <si>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</si>
  <si>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</si>
  <si>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</si>
  <si>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</si>
  <si>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</si>
  <si>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</si>
  <si>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</si>
  <si>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</si>
  <si>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</si>
  <si>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</si>
  <si>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</si>
  <si>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</si>
  <si>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</si>
  <si>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</si>
  <si>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</si>
  <si>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</si>
  <si>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</si>
  <si>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</si>
  <si>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</si>
  <si>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</si>
  <si>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</si>
  <si>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</si>
  <si>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</si>
  <si>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</si>
  <si>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</si>
  <si>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</si>
  <si>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</si>
  <si>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</si>
  <si>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</si>
  <si>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</si>
  <si>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</si>
  <si>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</si>
  <si>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</si>
  <si>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</si>
  <si>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</si>
  <si>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</si>
  <si>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</si>
  <si>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</si>
  <si>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</si>
  <si>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</si>
  <si>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</si>
  <si>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</si>
  <si>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</si>
  <si>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</si>
  <si>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</si>
  <si>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</si>
  <si>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</si>
  <si>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</si>
  <si>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</si>
  <si>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</si>
  <si>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</si>
  <si>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</si>
  <si>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</si>
  <si>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</si>
  <si>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</si>
  <si>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</si>
  <si>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</si>
  <si>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</si>
  <si>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</si>
  <si>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</si>
  <si>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</si>
  <si>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</si>
  <si>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</si>
  <si>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</si>
  <si>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</si>
  <si>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</si>
  <si>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</si>
  <si>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</si>
  <si>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</si>
  <si>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</si>
  <si>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</si>
  <si>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</si>
  <si>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</si>
  <si>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</si>
  <si>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</si>
  <si>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</si>
  <si>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</si>
  <si>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</si>
  <si>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</si>
  <si>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</si>
  <si>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</si>
  <si>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</si>
  <si>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</si>
  <si>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</si>
  <si>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</si>
  <si>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</si>
  <si>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</si>
  <si>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</si>
  <si>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</si>
  <si>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</si>
  <si>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</si>
  <si>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</si>
  <si>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</si>
  <si>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</si>
  <si>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</si>
  <si>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</si>
  <si>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</si>
  <si>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</si>
  <si>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</si>
  <si>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</si>
  <si>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</si>
  <si>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</si>
  <si>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</si>
  <si>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</si>
  <si>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</si>
  <si>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</si>
  <si>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</si>
  <si>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</si>
  <si>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</si>
  <si>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</si>
  <si>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</si>
  <si>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</si>
  <si>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</si>
  <si>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</si>
  <si>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</si>
  <si>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</si>
  <si>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</si>
  <si>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</si>
  <si>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</si>
  <si>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</si>
  <si>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</si>
  <si>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</si>
  <si>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</si>
  <si>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</si>
  <si>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</si>
  <si>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</si>
  <si>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</si>
  <si>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</si>
  <si>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</si>
  <si>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</si>
  <si>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</si>
  <si>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</si>
  <si>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</si>
  <si>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</si>
  <si>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</si>
  <si>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</si>
  <si>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</si>
  <si>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</si>
  <si>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</si>
  <si>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</si>
  <si>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</si>
  <si>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</si>
  <si>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</si>
  <si>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</si>
  <si>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</si>
  <si>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</si>
  <si>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</si>
  <si>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</si>
  <si>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</si>
  <si>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</si>
  <si>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</si>
  <si>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</si>
  <si>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</si>
  <si>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</si>
  <si>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</si>
  <si>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</si>
  <si>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</si>
  <si>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</si>
  <si>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</si>
  <si>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</si>
  <si>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</si>
  <si>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</si>
  <si>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</si>
  <si>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</si>
  <si>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</si>
  <si>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</si>
  <si>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</si>
  <si>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</si>
  <si>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</si>
  <si>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</si>
  <si>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</si>
  <si>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</si>
  <si>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</si>
  <si>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</si>
  <si>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</si>
  <si>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</si>
  <si>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</si>
  <si>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</si>
  <si>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</si>
  <si>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</si>
  <si>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</si>
  <si>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</si>
  <si>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</si>
  <si>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</si>
  <si>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</si>
  <si>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</si>
  <si>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</si>
  <si>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</si>
  <si>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</si>
  <si>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</si>
  <si>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</si>
  <si>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</si>
  <si>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</si>
  <si>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</si>
  <si>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</si>
  <si>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</si>
  <si>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</si>
  <si>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</si>
  <si>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</si>
  <si>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</si>
  <si>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</si>
  <si>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</si>
  <si>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</si>
  <si>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</si>
  <si>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</si>
  <si>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</si>
  <si>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</si>
  <si>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</si>
  <si>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</si>
  <si>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</si>
  <si>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</si>
  <si>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</si>
  <si>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</si>
  <si>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</si>
  <si>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</si>
  <si>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</si>
  <si>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</si>
  <si>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</si>
  <si>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</si>
  <si>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</si>
  <si>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</si>
  <si>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</si>
  <si>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</si>
  <si>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</si>
  <si>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</si>
  <si>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</si>
  <si>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</si>
  <si>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</si>
  <si>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</si>
  <si>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</si>
  <si>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</si>
  <si>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</si>
  <si>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</si>
  <si>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</si>
  <si>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</si>
  <si>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</si>
  <si>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</si>
  <si>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</si>
  <si>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</si>
  <si>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</si>
  <si>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</si>
  <si>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</si>
  <si>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</si>
  <si>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</si>
  <si>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</si>
  <si>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</si>
  <si>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</si>
  <si>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</si>
  <si>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</si>
  <si>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</si>
  <si>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</si>
  <si>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</si>
  <si>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</si>
  <si>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</si>
  <si>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</si>
  <si>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</si>
  <si>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</si>
  <si>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</si>
  <si>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</si>
  <si>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</si>
  <si>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</si>
  <si>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</si>
  <si>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</si>
  <si>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</si>
  <si>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</si>
  <si>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</si>
  <si>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</si>
  <si>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</si>
  <si>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</si>
  <si>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</si>
  <si>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</si>
  <si>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</si>
  <si>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</si>
  <si>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</si>
  <si>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</si>
  <si>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</si>
  <si>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</si>
  <si>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</si>
  <si>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</si>
  <si>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</si>
  <si>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</si>
  <si>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</si>
  <si>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</si>
  <si>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</si>
  <si>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</si>
  <si>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</si>
  <si>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</si>
  <si>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</si>
  <si>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</si>
  <si>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</si>
  <si>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</si>
  <si>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</si>
  <si>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</si>
  <si>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</si>
  <si>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</si>
  <si>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</si>
  <si>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</si>
  <si>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</si>
  <si>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</si>
  <si>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</si>
  <si>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</si>
  <si>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</si>
  <si>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</si>
  <si>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</si>
  <si>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</si>
  <si>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</si>
  <si>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</si>
  <si>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</si>
  <si>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</si>
  <si>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</si>
  <si>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</si>
  <si>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</si>
  <si>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</si>
  <si>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</si>
  <si>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</si>
  <si>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</si>
  <si>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</si>
  <si>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</si>
  <si>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</si>
  <si>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</si>
  <si>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</si>
  <si>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</si>
  <si>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</si>
  <si>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</si>
  <si>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</si>
  <si>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</si>
  <si>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</si>
  <si>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</si>
  <si>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</si>
  <si>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</si>
  <si>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</si>
  <si>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</si>
  <si>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</si>
  <si>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</si>
  <si>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</si>
  <si>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</si>
  <si>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</si>
  <si>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</si>
  <si>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</si>
  <si>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</si>
  <si>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</si>
  <si>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</si>
  <si>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</si>
  <si>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</si>
  <si>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</si>
  <si>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</si>
  <si>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</si>
  <si>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</si>
  <si>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</si>
  <si>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</si>
  <si>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</si>
  <si>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</si>
  <si>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</si>
  <si>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</si>
  <si>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</si>
  <si>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</si>
  <si>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</si>
  <si>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</si>
  <si>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</si>
  <si>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</si>
  <si>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</si>
  <si>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</si>
  <si>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</si>
  <si>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</si>
  <si>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</si>
  <si>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</si>
  <si>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</si>
  <si>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</si>
  <si>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</si>
  <si>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</si>
  <si>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</si>
  <si>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</si>
  <si>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</si>
  <si>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</si>
  <si>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</si>
  <si>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</si>
  <si>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</si>
  <si>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</si>
  <si>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</si>
  <si>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</si>
  <si>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</si>
  <si>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</si>
  <si>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</si>
  <si>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</si>
  <si>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</si>
  <si>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</si>
  <si>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</si>
  <si>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</si>
  <si>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</si>
  <si>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</si>
  <si>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</si>
  <si>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</si>
  <si>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</si>
  <si>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</si>
  <si>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</si>
  <si>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</si>
  <si>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</si>
  <si>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</si>
  <si>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</si>
  <si>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</si>
  <si>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</si>
  <si>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</si>
  <si>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</si>
  <si>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</si>
  <si>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</si>
  <si>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</si>
  <si>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</si>
  <si>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</si>
  <si>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</si>
  <si>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</si>
  <si>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</si>
  <si>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</si>
  <si>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</si>
  <si>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</si>
  <si>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</si>
  <si>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</si>
  <si>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</si>
  <si>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</si>
  <si>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</si>
  <si>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</si>
  <si>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</si>
  <si>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</si>
  <si>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</si>
  <si>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</si>
  <si>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</si>
  <si>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</si>
  <si>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</si>
  <si>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</si>
  <si>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</si>
  <si>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</si>
  <si>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</si>
  <si>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</si>
  <si>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</si>
  <si>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</si>
  <si>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</si>
  <si>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</si>
  <si>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</si>
  <si>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</si>
  <si>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</si>
  <si>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</si>
  <si>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</si>
  <si>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</si>
  <si>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</si>
  <si>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</si>
  <si>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</si>
  <si>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</si>
  <si>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</si>
  <si>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</si>
  <si>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</si>
  <si>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</si>
  <si>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</si>
  <si>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</si>
  <si>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</si>
  <si>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</si>
  <si>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</si>
  <si>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</si>
  <si>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</si>
  <si>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</si>
  <si>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</si>
  <si>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</si>
  <si>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</si>
  <si>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</si>
  <si>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</si>
  <si>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</si>
  <si>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</si>
  <si>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</si>
  <si>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</si>
  <si>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</si>
  <si>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</si>
  <si>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</si>
  <si>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</si>
  <si>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</si>
  <si>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</si>
  <si>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</si>
  <si>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</si>
  <si>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</si>
  <si>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</si>
  <si>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</si>
  <si>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</si>
  <si>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</si>
  <si>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</si>
  <si>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</si>
  <si>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</si>
  <si>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</si>
  <si>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</si>
  <si>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</si>
  <si>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</si>
  <si>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</si>
  <si>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</si>
  <si>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</si>
  <si>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</si>
  <si>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</si>
  <si>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</si>
  <si>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</si>
  <si>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</si>
  <si>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</si>
  <si>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</si>
  <si>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</si>
  <si>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</si>
  <si>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</si>
  <si>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</si>
  <si>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</si>
  <si>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</si>
  <si>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</si>
  <si>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</si>
  <si>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</si>
  <si>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</si>
  <si>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</si>
  <si>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</si>
  <si>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</si>
  <si>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</si>
  <si>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</si>
  <si>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</si>
  <si>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</si>
  <si>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</si>
  <si>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</si>
  <si>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</si>
  <si>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</si>
  <si>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</si>
  <si>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</si>
  <si>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</si>
  <si>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</si>
  <si>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</si>
  <si>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</si>
  <si>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</si>
  <si>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</si>
  <si>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</si>
  <si>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</si>
  <si>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</si>
  <si>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</si>
  <si>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</si>
  <si>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</si>
  <si>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</si>
  <si>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</si>
  <si>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</si>
  <si>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</si>
  <si>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</si>
  <si>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</si>
  <si>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</si>
  <si>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</si>
  <si>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</si>
  <si>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</si>
  <si>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</si>
  <si>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</si>
  <si>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</si>
  <si>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</si>
  <si>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</si>
  <si>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</si>
  <si>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</si>
  <si>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</si>
  <si>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</si>
  <si>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</si>
  <si>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</si>
  <si>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</si>
  <si>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</si>
  <si>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</si>
  <si>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</si>
  <si>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</si>
  <si>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</si>
  <si>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</si>
  <si>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</si>
  <si>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</si>
  <si>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</si>
  <si>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</si>
  <si>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</si>
  <si>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</si>
  <si>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</si>
  <si>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</si>
  <si>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</si>
  <si>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</si>
  <si>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</si>
  <si>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</si>
  <si>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</si>
  <si>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</si>
  <si>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</si>
  <si>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</si>
  <si>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</si>
  <si>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</si>
  <si>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</si>
  <si>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</si>
  <si>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</si>
  <si>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</si>
  <si>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</si>
  <si>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</si>
  <si>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</si>
  <si>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</si>
  <si>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</si>
  <si>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</si>
  <si>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</si>
  <si>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</si>
  <si>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</si>
  <si>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</si>
  <si>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</si>
  <si>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</si>
  <si>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</si>
  <si>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</si>
  <si>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</si>
  <si>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</si>
  <si>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</si>
  <si>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</si>
  <si>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</si>
  <si>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</si>
  <si>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</si>
  <si>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</si>
  <si>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</si>
  <si>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</si>
  <si>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</si>
  <si>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</si>
  <si>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</si>
  <si>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</si>
  <si>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</si>
  <si>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</si>
  <si>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</si>
  <si>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</si>
  <si>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</si>
  <si>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</si>
  <si>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</si>
  <si>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</si>
  <si>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</si>
  <si>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</si>
  <si>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</si>
  <si>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</si>
  <si>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</si>
  <si>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</si>
  <si>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</si>
  <si>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</si>
  <si>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</si>
  <si>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</si>
  <si>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</si>
  <si>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</si>
  <si>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</si>
  <si>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</si>
  <si>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</si>
  <si>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</si>
  <si>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</si>
  <si>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</si>
  <si>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</si>
  <si>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</si>
  <si>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</si>
  <si>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</si>
  <si>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</si>
  <si>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</si>
  <si>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</si>
  <si>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</si>
  <si>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</si>
  <si>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</si>
  <si>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</si>
  <si>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</si>
  <si>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</si>
  <si>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</si>
  <si>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</si>
  <si>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</si>
  <si>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</si>
  <si>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</si>
  <si>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</si>
  <si>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</si>
  <si>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</si>
  <si>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</si>
  <si>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</si>
  <si>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</si>
  <si>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</si>
  <si>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</si>
  <si>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</si>
  <si>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</si>
  <si>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</si>
  <si>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</si>
  <si>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</si>
  <si>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</si>
  <si>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</si>
  <si>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</si>
  <si>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</si>
  <si>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</si>
  <si>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</si>
  <si>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</si>
  <si>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</si>
  <si>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</si>
  <si>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</si>
  <si>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</si>
  <si>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</si>
  <si>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</si>
  <si>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</si>
  <si>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</si>
  <si>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</si>
  <si>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</si>
  <si>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</si>
  <si>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</si>
  <si>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</si>
  <si>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</si>
  <si>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</si>
  <si>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</si>
  <si>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</si>
  <si>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</si>
  <si>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</si>
  <si>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</si>
  <si>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</si>
  <si>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</si>
  <si>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</si>
  <si>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</si>
  <si>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</si>
  <si>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</si>
  <si>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</si>
  <si>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</si>
  <si>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</si>
  <si>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</si>
  <si>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</si>
  <si>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</si>
  <si>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</si>
  <si>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</si>
  <si>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</si>
  <si>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</si>
  <si>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</si>
  <si>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</si>
  <si>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</si>
  <si>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</si>
  <si>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</si>
  <si>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</si>
  <si>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</si>
  <si>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</si>
  <si>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</si>
  <si>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</si>
  <si>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</si>
  <si>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</si>
  <si>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</si>
  <si>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</si>
  <si>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</si>
  <si>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</si>
  <si>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</si>
  <si>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</si>
  <si>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</si>
  <si>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</si>
  <si>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</si>
  <si>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</si>
  <si>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</si>
  <si>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</si>
  <si>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</si>
  <si>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</si>
  <si>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</si>
  <si>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</si>
  <si>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</si>
  <si>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</si>
  <si>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</si>
  <si>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</si>
  <si>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</si>
  <si>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</si>
  <si>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</si>
  <si>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</si>
  <si>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</si>
  <si>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</si>
  <si>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</si>
  <si>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</si>
  <si>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</si>
  <si>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</si>
  <si>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</si>
  <si>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</si>
  <si>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</si>
  <si>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</si>
  <si>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</si>
  <si>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</si>
  <si>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</si>
  <si>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</si>
  <si>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</si>
  <si>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</si>
  <si>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</si>
  <si>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</si>
  <si>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</si>
  <si>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</si>
  <si>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</si>
  <si>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</si>
  <si>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</si>
  <si>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</si>
  <si>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</si>
  <si>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</si>
  <si>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</si>
  <si>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</si>
  <si>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</si>
  <si>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</si>
  <si>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</si>
  <si>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</si>
  <si>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</si>
  <si>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</si>
  <si>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</si>
  <si>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</si>
  <si>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</si>
  <si>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</si>
  <si>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</si>
  <si>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</si>
  <si>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</si>
  <si>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</si>
  <si>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</si>
  <si>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</si>
  <si>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</si>
  <si>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</si>
  <si>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</si>
  <si>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</si>
  <si>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</si>
  <si>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</si>
  <si>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</si>
  <si>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</si>
  <si>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</si>
  <si>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</si>
  <si>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</si>
  <si>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</si>
  <si>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</si>
  <si>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</si>
  <si>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</si>
  <si>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</si>
  <si>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</si>
  <si>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</si>
  <si>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</si>
  <si>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</si>
  <si>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</si>
  <si>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</si>
  <si>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</si>
  <si>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</si>
  <si>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</si>
  <si>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</si>
  <si>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</si>
  <si>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</si>
  <si>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</si>
  <si>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</si>
  <si>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</si>
  <si>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</si>
  <si>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</si>
  <si>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</si>
  <si>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</si>
  <si>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</si>
  <si>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</si>
  <si>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</si>
  <si>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</si>
  <si>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</si>
  <si>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</si>
  <si>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</si>
  <si>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</si>
  <si>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</si>
  <si>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</si>
  <si>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</si>
  <si>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</si>
  <si>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</si>
  <si>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</si>
  <si>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</si>
  <si>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</si>
  <si>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</si>
  <si>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</si>
  <si>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</si>
  <si>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</si>
  <si>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</si>
  <si>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</si>
  <si>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</si>
  <si>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</si>
  <si>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</si>
  <si>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</si>
  <si>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</si>
  <si>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</si>
  <si>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</si>
  <si>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</si>
  <si>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</si>
  <si>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</si>
  <si>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</si>
  <si>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</si>
  <si>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</si>
  <si>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</si>
  <si>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</si>
  <si>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</si>
  <si>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</si>
  <si>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</si>
  <si>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</si>
  <si>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</si>
  <si>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</si>
  <si>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</si>
  <si>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</si>
  <si>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</si>
  <si>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</si>
  <si>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</si>
  <si>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</si>
  <si>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</si>
  <si>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</si>
  <si>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</si>
  <si>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</si>
  <si>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</si>
  <si>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</si>
  <si>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</si>
  <si>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</si>
  <si>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</si>
  <si>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</si>
  <si>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</si>
  <si>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</si>
  <si>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</si>
  <si>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</si>
  <si>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</si>
  <si>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</si>
  <si>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</si>
  <si>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</si>
  <si>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</si>
  <si>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</si>
  <si>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</si>
  <si>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</si>
  <si>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</si>
  <si>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</si>
  <si>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</si>
  <si>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</si>
  <si>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</si>
  <si>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</si>
  <si>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</si>
  <si>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</si>
  <si>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</si>
  <si>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</si>
  <si>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</si>
  <si>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</si>
  <si>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</si>
  <si>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</si>
  <si>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</si>
  <si>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</si>
  <si>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</si>
  <si>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</si>
  <si>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</si>
  <si>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</si>
  <si>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</si>
  <si>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</si>
  <si>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</si>
  <si>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</si>
  <si>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</si>
  <si>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</si>
  <si>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</si>
  <si>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</si>
  <si>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</si>
  <si>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</si>
  <si>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</si>
  <si>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</si>
  <si>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</si>
  <si>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</si>
  <si>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</si>
  <si>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</si>
  <si>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</si>
  <si>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</si>
  <si>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</si>
  <si>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</si>
  <si>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</si>
  <si>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</si>
  <si>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</si>
  <si>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</si>
  <si>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</si>
  <si>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</si>
  <si>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</si>
  <si>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</si>
  <si>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</si>
  <si>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</si>
  <si>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</si>
  <si>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</si>
  <si>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</si>
  <si>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</si>
  <si>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</si>
  <si>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</si>
  <si>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</si>
  <si>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</si>
  <si>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</si>
  <si>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</si>
  <si>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</si>
  <si>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</si>
  <si>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</si>
  <si>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</si>
  <si>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</si>
  <si>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</si>
  <si>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</si>
  <si>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</si>
  <si>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</si>
  <si>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</si>
  <si>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</si>
  <si>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</si>
  <si>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</si>
  <si>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</si>
  <si>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</si>
  <si>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</si>
  <si>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</si>
  <si>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</si>
  <si>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</si>
  <si>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</si>
  <si>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</si>
  <si>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</si>
  <si>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</si>
  <si>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</si>
  <si>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</si>
  <si>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</si>
  <si>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</si>
  <si>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</si>
  <si>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</si>
  <si>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</si>
  <si>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</si>
  <si>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</si>
  <si>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</si>
  <si>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</si>
  <si>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</si>
  <si>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</si>
  <si>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</si>
  <si>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</si>
  <si>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</si>
  <si>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</si>
  <si>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</si>
  <si>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</si>
  <si>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</si>
  <si>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</si>
  <si>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</si>
  <si>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</si>
  <si>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</si>
  <si>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</si>
  <si>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</si>
  <si>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</si>
  <si>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</si>
  <si>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</si>
  <si>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</si>
  <si>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</si>
  <si>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</si>
  <si>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</si>
  <si>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</si>
  <si>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</si>
  <si>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</si>
  <si>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</si>
  <si>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</si>
  <si>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</si>
  <si>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</si>
  <si>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</si>
  <si>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</si>
  <si>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</si>
  <si>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</si>
  <si>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</si>
  <si>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</si>
  <si>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</si>
  <si>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</si>
  <si>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</si>
  <si>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</si>
  <si>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</si>
  <si>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</si>
  <si>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</si>
  <si>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</si>
  <si>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</si>
  <si>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</si>
  <si>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</si>
  <si>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</si>
  <si>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</si>
  <si>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</si>
  <si>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</si>
  <si>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</si>
  <si>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</si>
  <si>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</si>
  <si>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</si>
  <si>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</si>
  <si>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</si>
  <si>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</si>
  <si>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</si>
  <si>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</si>
  <si>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</si>
  <si>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</si>
  <si>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</si>
  <si>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</si>
  <si>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</si>
  <si>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</si>
  <si>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</si>
  <si>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</si>
  <si>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</si>
  <si>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</si>
  <si>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</si>
  <si>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</si>
  <si>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</si>
  <si>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</si>
  <si>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</si>
  <si>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</si>
  <si>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</si>
  <si>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</si>
  <si>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</si>
  <si>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</si>
  <si>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</si>
  <si>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</si>
  <si>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</si>
  <si>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</si>
  <si>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</si>
  <si>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</si>
  <si>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</si>
  <si>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</si>
  <si>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</si>
  <si>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</si>
  <si>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</si>
  <si>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</si>
  <si>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</si>
  <si>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</si>
  <si>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</si>
  <si>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</si>
  <si>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</si>
  <si>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</si>
  <si>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</si>
  <si>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</si>
  <si>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</si>
  <si>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</si>
  <si>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</si>
  <si>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</si>
  <si>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</si>
  <si>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</si>
  <si>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</si>
  <si>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</si>
  <si>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</si>
  <si>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</si>
  <si>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</si>
  <si>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</si>
  <si>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</si>
  <si>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</si>
  <si>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</si>
  <si>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</si>
  <si>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</si>
  <si>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</si>
  <si>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</si>
  <si>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</si>
  <si>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</si>
  <si>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</si>
  <si>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</si>
  <si>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</si>
  <si>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</si>
  <si>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</si>
  <si>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</si>
  <si>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</si>
  <si>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</si>
  <si>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</si>
  <si>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</si>
  <si>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</si>
  <si>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</si>
  <si>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</si>
  <si>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</si>
  <si>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</si>
  <si>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</si>
  <si>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</si>
  <si>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</si>
  <si>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</si>
  <si>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</si>
  <si>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</si>
  <si>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</si>
  <si>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</si>
  <si>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</si>
  <si>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</si>
  <si>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</si>
  <si>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</si>
  <si>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</si>
  <si>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</si>
  <si>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</si>
  <si>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</si>
  <si>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</si>
  <si>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</si>
  <si>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</si>
  <si>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</si>
  <si>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</si>
  <si>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</si>
  <si>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</si>
  <si>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</si>
  <si>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</si>
  <si>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</si>
  <si>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</si>
  <si>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</si>
  <si>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</si>
  <si>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</si>
  <si>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</si>
  <si>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</si>
  <si>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</si>
  <si>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</si>
  <si>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</si>
  <si>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</si>
  <si>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</si>
  <si>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</si>
  <si>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</si>
  <si>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</si>
  <si>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</si>
  <si>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</si>
  <si>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</si>
  <si>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</si>
  <si>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</si>
  <si>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</si>
  <si>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</si>
  <si>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</si>
  <si>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</si>
  <si>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</si>
  <si>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</si>
  <si>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</si>
  <si>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</si>
  <si>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</si>
  <si>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</si>
  <si>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</si>
  <si>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</si>
  <si>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</si>
  <si>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</si>
  <si>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</si>
  <si>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</si>
  <si>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</si>
  <si>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</si>
  <si>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</si>
  <si>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</si>
  <si>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</si>
  <si>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</si>
  <si>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</si>
  <si>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</si>
  <si>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</si>
  <si>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</si>
  <si>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</si>
  <si>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</si>
  <si>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</si>
  <si>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</si>
  <si>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</si>
  <si>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</si>
  <si>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</si>
  <si>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</si>
  <si>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</si>
  <si>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</si>
  <si>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</si>
  <si>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</si>
  <si>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</si>
  <si>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</si>
  <si>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</si>
  <si>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</si>
  <si>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</si>
  <si>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</si>
  <si>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</si>
  <si>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</si>
  <si>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</si>
  <si>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</si>
  <si>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</si>
  <si>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</si>
  <si>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</si>
  <si>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</si>
  <si>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</si>
  <si>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</si>
  <si>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</si>
  <si>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</si>
  <si>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</si>
  <si>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</si>
  <si>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</si>
  <si>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</si>
  <si>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</si>
  <si>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</si>
  <si>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</si>
  <si>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</si>
  <si>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</si>
  <si>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</si>
  <si>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</si>
  <si>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</si>
  <si>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</si>
  <si>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</si>
  <si>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</si>
  <si>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</si>
  <si>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</si>
  <si>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</si>
  <si>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</si>
  <si>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</si>
  <si>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</si>
  <si>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</si>
  <si>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</si>
  <si>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</si>
  <si>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</si>
  <si>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</si>
  <si>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</si>
  <si>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</si>
  <si>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</si>
  <si>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</si>
  <si>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</si>
  <si>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</si>
  <si>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</si>
  <si>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</si>
  <si>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</si>
  <si>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</si>
  <si>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</si>
  <si>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</si>
  <si>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</si>
  <si>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</si>
  <si>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</si>
  <si>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</si>
  <si>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</si>
  <si>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</si>
  <si>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</si>
  <si>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</si>
  <si>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</si>
  <si>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</si>
  <si>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</si>
  <si>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</si>
  <si>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</si>
  <si>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</si>
  <si>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</si>
  <si>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</si>
  <si>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</si>
  <si>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</si>
  <si>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</si>
  <si>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</si>
  <si>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</si>
  <si>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</si>
  <si>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</si>
  <si>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</si>
  <si>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</si>
  <si>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</si>
  <si>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</si>
  <si>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</si>
  <si>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</si>
  <si>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</si>
  <si>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</si>
  <si>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</si>
  <si>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</si>
  <si>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</si>
  <si>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</si>
  <si>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</si>
  <si>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</si>
  <si>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</si>
  <si>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</si>
  <si>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</si>
  <si>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</si>
  <si>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</si>
  <si>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</si>
  <si>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</si>
  <si>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</si>
  <si>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</si>
  <si>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</si>
  <si>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</si>
  <si>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</si>
  <si>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</si>
  <si>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</si>
  <si>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</si>
  <si>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</si>
  <si>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</si>
  <si>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</si>
  <si>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</si>
  <si>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</si>
  <si>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</si>
  <si>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</si>
  <si>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</si>
  <si>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</si>
  <si>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</si>
  <si>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</si>
  <si>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</si>
  <si>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</si>
  <si>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</si>
  <si>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</si>
  <si>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</si>
  <si>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</si>
  <si>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</si>
  <si>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</si>
  <si>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</si>
  <si>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</si>
  <si>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</si>
  <si>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</si>
  <si>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</si>
  <si>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</si>
  <si>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</si>
  <si>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</si>
  <si>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</si>
  <si>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</si>
  <si>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</si>
  <si>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</si>
  <si>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</si>
  <si>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</si>
  <si>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</si>
  <si>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</si>
  <si>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</si>
  <si>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</si>
  <si>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</si>
  <si>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</si>
  <si>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</si>
  <si>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</si>
  <si>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</si>
  <si>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</si>
  <si>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</si>
  <si>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</si>
  <si>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</si>
  <si>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</si>
  <si>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</si>
  <si>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</si>
  <si>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</si>
  <si>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</si>
  <si>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</si>
  <si>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</si>
  <si>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</si>
  <si>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</si>
  <si>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</si>
  <si>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</si>
  <si>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</si>
  <si>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</si>
  <si>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</si>
  <si>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</si>
  <si>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</si>
  <si>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</si>
  <si>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</si>
  <si>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</si>
  <si>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</si>
  <si>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</si>
  <si>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</si>
  <si>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</si>
  <si>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</si>
  <si>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</si>
  <si>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</si>
  <si>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</si>
  <si>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</si>
  <si>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</si>
  <si>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</si>
  <si>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</si>
  <si>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</si>
  <si>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</si>
  <si>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</si>
  <si>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</si>
  <si>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</si>
  <si>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</si>
  <si>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</si>
  <si>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</si>
  <si>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</si>
  <si>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</si>
  <si>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</si>
  <si>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</si>
  <si>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</si>
  <si>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</si>
  <si>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</si>
  <si>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</si>
  <si>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</si>
  <si>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</si>
  <si>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</si>
  <si>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</si>
  <si>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</si>
  <si>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</si>
  <si>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</si>
  <si>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</si>
  <si>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</si>
  <si>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</si>
  <si>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</si>
  <si>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</si>
  <si>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</si>
  <si>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</si>
  <si>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</si>
  <si>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</si>
  <si>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</si>
  <si>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</si>
  <si>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</si>
  <si>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</si>
  <si>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</si>
  <si>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</si>
  <si>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</si>
  <si>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</si>
  <si>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</si>
  <si>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</si>
  <si>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</si>
  <si>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</si>
  <si>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</si>
  <si>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</si>
  <si>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</si>
  <si>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</si>
  <si>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</si>
  <si>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</si>
  <si>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</si>
  <si>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</si>
  <si>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</si>
  <si>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</si>
  <si>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</si>
  <si>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</si>
  <si>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</si>
  <si>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</si>
  <si>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</si>
  <si>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</si>
  <si>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</si>
  <si>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</si>
  <si>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</si>
  <si>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</si>
  <si>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</si>
  <si>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</si>
  <si>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</si>
  <si>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</si>
  <si>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</si>
  <si>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</si>
  <si>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</si>
  <si>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</si>
  <si>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</si>
  <si>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</si>
  <si>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</si>
  <si>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</si>
  <si>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</si>
  <si>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</si>
  <si>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</si>
  <si>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</si>
  <si>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</si>
  <si>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</si>
  <si>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</si>
  <si>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</si>
  <si>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</si>
  <si>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</si>
  <si>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</si>
  <si>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</si>
  <si>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</si>
  <si>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</si>
  <si>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</si>
  <si>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</si>
  <si>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</si>
  <si>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</si>
  <si>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</si>
  <si>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</si>
  <si>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</si>
  <si>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</si>
  <si>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</si>
  <si>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</si>
  <si>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</si>
  <si>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</si>
  <si>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</si>
  <si>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</si>
  <si>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</si>
  <si>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</si>
  <si>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</si>
  <si>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</si>
  <si>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</si>
  <si>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</si>
  <si>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</si>
  <si>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</si>
  <si>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</si>
  <si>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</si>
  <si>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</si>
  <si>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</si>
  <si>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</si>
  <si>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</si>
  <si>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</si>
  <si>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</si>
  <si>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</si>
  <si>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</si>
  <si>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</si>
  <si>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</si>
  <si>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</si>
  <si>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</si>
  <si>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</si>
  <si>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</si>
  <si>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</si>
  <si>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</si>
  <si>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</si>
  <si>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</si>
  <si>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</si>
  <si>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</si>
  <si>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</si>
  <si>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</si>
  <si>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</si>
  <si>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</si>
  <si>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</si>
  <si>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</si>
  <si>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</si>
  <si>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</si>
  <si>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</si>
  <si>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</si>
  <si>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</si>
  <si>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</si>
  <si>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</si>
  <si>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</si>
  <si>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</si>
  <si>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</si>
  <si>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</si>
  <si>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</si>
  <si>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</si>
  <si>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</si>
  <si>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</si>
  <si>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</si>
  <si>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</si>
  <si>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</si>
  <si>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</si>
  <si>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</si>
  <si>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</si>
  <si>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</si>
  <si>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</si>
  <si>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</si>
  <si>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</si>
  <si>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</si>
  <si>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</si>
  <si>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</si>
  <si>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</si>
  <si>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</si>
  <si>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</si>
  <si>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</si>
  <si>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</si>
  <si>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</si>
  <si>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</si>
  <si>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</si>
  <si>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</si>
  <si>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</si>
  <si>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</si>
  <si>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</si>
  <si>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</si>
  <si>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</si>
  <si>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</si>
  <si>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</si>
  <si>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</si>
  <si>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</si>
  <si>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</si>
  <si>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</si>
  <si>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</si>
  <si>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</si>
  <si>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</si>
  <si>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</si>
  <si>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</si>
  <si>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</si>
  <si>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</si>
  <si>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</si>
  <si>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</si>
  <si>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</si>
  <si>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</si>
  <si>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</si>
  <si>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</si>
  <si>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</si>
  <si>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</si>
  <si>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</si>
  <si>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</si>
  <si>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</si>
  <si>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</si>
  <si>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</si>
  <si>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</si>
  <si>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</si>
  <si>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</si>
  <si>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</si>
  <si>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</si>
  <si>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</si>
  <si>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</si>
  <si>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</si>
  <si>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</si>
  <si>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</si>
  <si>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</si>
  <si>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</si>
  <si>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</si>
  <si>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</si>
  <si>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</si>
  <si>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</si>
  <si>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</si>
  <si>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</si>
  <si>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</si>
  <si>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</si>
  <si>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</si>
  <si>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</si>
  <si>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</si>
  <si>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</si>
  <si>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</si>
  <si>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</si>
  <si>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</si>
  <si>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</si>
  <si>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</si>
  <si>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</si>
  <si>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</si>
  <si>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</si>
  <si>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</si>
  <si>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</si>
  <si>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</si>
  <si>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</si>
  <si>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</si>
  <si>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</si>
  <si>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</si>
  <si>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</si>
  <si>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</si>
  <si>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</si>
  <si>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</si>
  <si>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</si>
  <si>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</si>
  <si>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</si>
  <si>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</si>
  <si>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</si>
  <si>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</si>
  <si>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</si>
  <si>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</si>
  <si>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</si>
  <si>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</si>
  <si>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</si>
  <si>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</si>
  <si>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</si>
  <si>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</si>
  <si>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</si>
  <si>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</si>
  <si>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</si>
  <si>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</si>
  <si>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</si>
  <si>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</si>
  <si>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</si>
  <si>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</si>
  <si>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</si>
  <si>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</si>
  <si>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</si>
  <si>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</si>
  <si>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</si>
  <si>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</si>
  <si>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</si>
  <si>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</si>
  <si>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</si>
  <si>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</si>
  <si>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</si>
  <si>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</si>
  <si>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</si>
  <si>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</si>
  <si>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</si>
  <si>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</si>
  <si>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</si>
  <si>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</si>
  <si>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</si>
  <si>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</si>
  <si>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</si>
  <si>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</si>
  <si>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</si>
  <si>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</si>
  <si>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</si>
  <si>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</si>
  <si>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</si>
  <si>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</si>
  <si>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</si>
  <si>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</si>
  <si>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</si>
  <si>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</si>
  <si>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</si>
  <si>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</si>
  <si>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</si>
  <si>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</si>
  <si>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</si>
  <si>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</si>
  <si>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</si>
  <si>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</si>
  <si>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</si>
  <si>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</si>
  <si>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</si>
  <si>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</si>
  <si>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</si>
  <si>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</si>
  <si>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</si>
  <si>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</si>
  <si>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</si>
  <si>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</si>
  <si>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</si>
  <si>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</si>
  <si>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</si>
  <si>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</si>
  <si>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</si>
  <si>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</si>
  <si>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</si>
  <si>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</si>
  <si>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</si>
  <si>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</si>
  <si>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</si>
  <si>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</si>
  <si>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</si>
  <si>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</si>
  <si>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</si>
  <si>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</si>
  <si>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</si>
  <si>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</si>
  <si>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</si>
  <si>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</si>
  <si>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</si>
  <si>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</si>
  <si>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</si>
  <si>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</si>
  <si>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</si>
  <si>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</si>
  <si>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</si>
  <si>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</si>
  <si>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</si>
  <si>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</si>
  <si>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</si>
  <si>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</si>
  <si>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</si>
  <si>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</si>
  <si>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</si>
  <si>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</si>
  <si>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</si>
  <si>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</si>
  <si>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</si>
  <si>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</si>
  <si>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</si>
  <si>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</si>
  <si>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</si>
  <si>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</si>
  <si>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</si>
  <si>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</si>
  <si>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</si>
  <si>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</si>
  <si>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</si>
  <si>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</si>
  <si>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</si>
  <si>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</si>
  <si>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</si>
  <si>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</si>
  <si>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</si>
  <si>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</si>
  <si>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</si>
  <si>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</si>
  <si>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</si>
  <si>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</si>
  <si>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</si>
  <si>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</si>
  <si>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</si>
  <si>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</si>
  <si>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</si>
  <si>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</si>
  <si>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</si>
  <si>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</si>
  <si>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</si>
  <si>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</si>
  <si>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</si>
  <si>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</si>
  <si>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</si>
  <si>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</si>
  <si>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</si>
  <si>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</si>
  <si>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</si>
  <si>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</si>
  <si>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</si>
  <si>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</si>
  <si>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</si>
  <si>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</si>
  <si>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</si>
  <si>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</si>
  <si>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</si>
  <si>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</si>
  <si>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</si>
  <si>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</si>
  <si>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</si>
  <si>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</si>
  <si>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</si>
  <si>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</si>
  <si>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</si>
  <si>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</si>
  <si>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</si>
  <si>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</si>
  <si>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</si>
  <si>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</si>
  <si>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</si>
  <si>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</si>
  <si>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</si>
  <si>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</si>
  <si>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</si>
  <si>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</si>
  <si>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</si>
  <si>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</si>
  <si>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</si>
  <si>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</si>
  <si>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</si>
  <si>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</si>
  <si>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</si>
  <si>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</si>
  <si>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</si>
  <si>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</si>
  <si>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</si>
  <si>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</si>
  <si>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</si>
  <si>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</si>
  <si>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</si>
  <si>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</si>
  <si>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</si>
  <si>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</si>
  <si>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</si>
  <si>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</si>
  <si>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</si>
  <si>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</si>
  <si>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</si>
  <si>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</si>
  <si>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</si>
  <si>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</si>
  <si>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</si>
  <si>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</si>
  <si>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</si>
  <si>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</si>
  <si>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</si>
  <si>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</si>
  <si>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</si>
  <si>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</si>
  <si>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</si>
  <si>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</si>
  <si>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</si>
  <si>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</si>
  <si>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</si>
  <si>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</si>
  <si>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</si>
  <si>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</si>
  <si>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</si>
  <si>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</si>
  <si>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</si>
  <si>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</si>
  <si>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</si>
  <si>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</si>
  <si>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</si>
  <si>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</si>
  <si>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</si>
  <si>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</si>
  <si>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</si>
  <si>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</si>
  <si>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</si>
  <si>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</si>
  <si>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</si>
  <si>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</si>
  <si>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</si>
  <si>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</si>
  <si>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</si>
  <si>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</si>
  <si>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</si>
  <si>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</si>
  <si>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</si>
  <si>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</si>
  <si>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</si>
  <si>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</si>
  <si>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</si>
  <si>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</si>
  <si>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</si>
  <si>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</si>
  <si>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</si>
  <si>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</si>
  <si>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</si>
  <si>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</si>
  <si>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</si>
  <si>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</si>
  <si>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</si>
  <si>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</si>
  <si>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</si>
  <si>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</si>
  <si>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</si>
  <si>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</si>
  <si>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</si>
  <si>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</si>
  <si>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</si>
  <si>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</si>
  <si>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</si>
  <si>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</si>
  <si>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</si>
  <si>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</si>
  <si>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</si>
  <si>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</si>
  <si>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</si>
  <si>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</si>
  <si>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</si>
  <si>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</si>
  <si>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</si>
  <si>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</si>
  <si>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</si>
  <si>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</si>
  <si>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</si>
  <si>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</si>
  <si>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</si>
  <si>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</si>
  <si>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</si>
  <si>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</si>
  <si>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</si>
  <si>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</si>
  <si>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</si>
  <si>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</si>
  <si>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</si>
  <si>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</si>
  <si>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</si>
  <si>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</si>
  <si>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</si>
  <si>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</si>
  <si>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</si>
  <si>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</si>
  <si>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</si>
  <si>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</si>
  <si>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</si>
  <si>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</si>
  <si>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</si>
  <si>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</si>
  <si>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</si>
  <si>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</si>
  <si>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</si>
  <si>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</si>
  <si>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</si>
  <si>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</si>
  <si>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</si>
  <si>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</si>
  <si>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</si>
  <si>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</si>
  <si>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</si>
  <si>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</si>
  <si>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</si>
  <si>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</si>
  <si>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</si>
  <si>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</si>
  <si>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</si>
  <si>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</si>
  <si>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</si>
  <si>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</si>
  <si>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</si>
  <si>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</si>
  <si>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</si>
  <si>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</si>
  <si>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</si>
  <si>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</si>
  <si>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</si>
  <si>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</si>
  <si>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</si>
  <si>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</si>
  <si>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</si>
  <si>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</si>
  <si>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</si>
  <si>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</si>
  <si>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</si>
  <si>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</si>
  <si>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</si>
  <si>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</si>
  <si>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</si>
  <si>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</si>
  <si>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</si>
  <si>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</si>
  <si>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</si>
  <si>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</si>
  <si>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</si>
  <si>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</si>
  <si>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</si>
  <si>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</si>
  <si>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</si>
  <si>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</si>
  <si>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</si>
  <si>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</si>
  <si>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</si>
  <si>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</si>
  <si>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</si>
  <si>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</si>
  <si>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</si>
  <si>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</si>
  <si>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</si>
  <si>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</si>
  <si>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</si>
  <si>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</si>
  <si>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</si>
  <si>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</si>
  <si>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</si>
  <si>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</si>
  <si>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</si>
  <si>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</si>
  <si>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</si>
  <si>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</si>
  <si>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</si>
  <si>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</si>
  <si>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</si>
  <si>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</si>
  <si>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</si>
  <si>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</si>
  <si>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</si>
  <si>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</si>
  <si>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</si>
  <si>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</si>
  <si>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</si>
  <si>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</si>
  <si>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</si>
  <si>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</si>
  <si>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</si>
  <si>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</si>
  <si>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</si>
  <si>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</si>
  <si>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</si>
  <si>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</si>
  <si>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</si>
  <si>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</si>
  <si>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</si>
  <si>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</si>
  <si>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</si>
  <si>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</si>
  <si>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</si>
  <si>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</si>
  <si>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</si>
  <si>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</si>
  <si>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</si>
  <si>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</si>
  <si>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</si>
  <si>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</si>
  <si>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</si>
  <si>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</si>
  <si>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</si>
  <si>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</si>
  <si>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</si>
  <si>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</si>
  <si>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</si>
  <si>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</si>
  <si>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</si>
  <si>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</si>
  <si>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</si>
  <si>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</si>
  <si>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</si>
  <si>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</si>
  <si>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</si>
  <si>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</si>
  <si>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</si>
  <si>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</si>
  <si>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</si>
  <si>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</si>
  <si>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</si>
  <si>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</si>
  <si>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</si>
  <si>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</si>
  <si>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</si>
  <si>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</si>
  <si>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</si>
  <si>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</si>
  <si>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</si>
  <si>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</si>
  <si>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</si>
  <si>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</si>
  <si>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</si>
  <si>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</si>
  <si>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</si>
  <si>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</si>
  <si>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</si>
  <si>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</si>
  <si>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</si>
  <si>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</si>
  <si>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</si>
  <si>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</si>
  <si>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</si>
  <si>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</si>
  <si>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</si>
  <si>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</si>
  <si>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</si>
  <si>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</si>
  <si>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</si>
  <si>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</si>
  <si>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</si>
  <si>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</si>
  <si>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</si>
  <si>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</si>
  <si>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</si>
  <si>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</si>
  <si>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</si>
  <si>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</si>
  <si>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</si>
  <si>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</si>
  <si>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</si>
  <si>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</si>
  <si>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</si>
  <si>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</si>
  <si>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</si>
  <si>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</si>
  <si>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</si>
  <si>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</si>
  <si>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</si>
  <si>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</si>
  <si>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</si>
  <si>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</si>
  <si>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</si>
  <si>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</si>
  <si>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</si>
  <si>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</si>
  <si>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</si>
  <si>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</si>
  <si>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</si>
  <si>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</si>
  <si>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</si>
  <si>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</si>
  <si>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</si>
  <si>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</si>
  <si>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</si>
  <si>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</si>
  <si>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</si>
  <si>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</si>
  <si>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</si>
  <si>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</si>
  <si>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</si>
  <si>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</si>
  <si>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</si>
  <si>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</si>
  <si>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</si>
  <si>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</si>
  <si>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</si>
  <si>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</si>
  <si>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</si>
  <si>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</si>
  <si>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</si>
  <si>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</si>
  <si>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</si>
  <si>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</si>
  <si>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</si>
  <si>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</si>
  <si>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</si>
  <si>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</si>
  <si>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</si>
  <si>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</si>
  <si>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</si>
  <si>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</si>
  <si>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</si>
  <si>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</si>
  <si>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</si>
  <si>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</si>
  <si>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</si>
  <si>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</si>
  <si>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</si>
  <si>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</si>
  <si>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</si>
  <si>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</si>
  <si>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</si>
  <si>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</si>
  <si>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</si>
  <si>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</si>
  <si>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</si>
  <si>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</si>
  <si>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</si>
  <si>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</si>
  <si>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</si>
  <si>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</si>
  <si>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</si>
  <si>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</si>
  <si>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</si>
  <si>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</si>
  <si>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</si>
  <si>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</si>
  <si>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</si>
  <si>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</si>
  <si>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</si>
  <si>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</si>
  <si>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</si>
  <si>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</si>
  <si>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</si>
  <si>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</si>
  <si>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</si>
  <si>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</si>
  <si>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</si>
  <si>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</si>
  <si>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</si>
  <si>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</si>
  <si>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</si>
  <si>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</si>
  <si>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</si>
  <si>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</si>
  <si>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</si>
  <si>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</si>
  <si>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</si>
  <si>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</si>
  <si>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</si>
  <si>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</si>
  <si>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</si>
  <si>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</si>
  <si>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</si>
  <si>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</si>
  <si>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</si>
  <si>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</si>
  <si>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</si>
  <si>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</si>
  <si>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</si>
  <si>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</si>
  <si>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</si>
  <si>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</si>
  <si>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</si>
  <si>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</si>
  <si>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</si>
  <si>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</si>
  <si>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</si>
  <si>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</si>
  <si>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</si>
  <si>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</si>
  <si>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</si>
  <si>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</si>
  <si>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</si>
  <si>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</si>
  <si>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</si>
  <si>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</si>
  <si>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</si>
  <si>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</si>
  <si>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</si>
  <si>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</si>
  <si>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</si>
  <si>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</si>
  <si>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</si>
  <si>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</si>
  <si>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</si>
  <si>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</si>
  <si>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</si>
  <si>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</si>
  <si>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</si>
  <si>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</si>
  <si>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</si>
  <si>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</si>
  <si>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</si>
  <si>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</si>
  <si>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</si>
  <si>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</si>
  <si>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</si>
  <si>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</si>
  <si>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</si>
  <si>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</si>
  <si>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</si>
  <si>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</si>
  <si>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</si>
  <si>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</si>
  <si>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</si>
  <si>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</si>
  <si>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</si>
  <si>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</si>
  <si>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</si>
  <si>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</si>
  <si>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</si>
  <si>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</si>
  <si>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</si>
  <si>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</si>
  <si>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</si>
  <si>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</si>
  <si>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</si>
  <si>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</si>
  <si>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</si>
  <si>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</si>
  <si>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</si>
  <si>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</si>
  <si>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</si>
  <si>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</si>
  <si>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</si>
  <si>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</si>
  <si>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</si>
  <si>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</si>
  <si>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</si>
  <si>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</si>
  <si>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</si>
  <si>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</si>
  <si>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</si>
  <si>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</si>
  <si>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</si>
  <si>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</si>
  <si>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</si>
  <si>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</si>
  <si>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</si>
  <si>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</si>
  <si>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</si>
  <si>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</si>
  <si>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</si>
  <si>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</si>
  <si>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</si>
  <si>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</si>
  <si>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</si>
  <si>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</si>
  <si>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</si>
  <si>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</si>
  <si>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</si>
  <si>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</si>
  <si>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</si>
  <si>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</si>
  <si>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</si>
  <si>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</si>
  <si>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</si>
  <si>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</si>
  <si>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</si>
  <si>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</si>
  <si>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</si>
  <si>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</si>
  <si>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</si>
  <si>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</si>
  <si>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</si>
  <si>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</si>
  <si>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</si>
  <si>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</si>
  <si>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</si>
  <si>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</si>
  <si>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</si>
  <si>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</si>
  <si>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</si>
  <si>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</si>
  <si>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</si>
  <si>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</si>
  <si>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</si>
  <si>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</si>
  <si>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</si>
  <si>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</si>
  <si>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</si>
  <si>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</si>
  <si>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</si>
  <si>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</si>
  <si>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</si>
  <si>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</si>
  <si>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</si>
  <si>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</si>
  <si>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</si>
  <si>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</si>
  <si>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</si>
  <si>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</si>
  <si>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</si>
  <si>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</si>
  <si>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</si>
  <si>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</si>
  <si>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</si>
  <si>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</si>
  <si>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</si>
  <si>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</si>
  <si>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</si>
  <si>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</si>
  <si>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</si>
  <si>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</si>
  <si>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</si>
  <si>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</si>
  <si>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</si>
  <si>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</si>
  <si>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</si>
  <si>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</si>
  <si>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</si>
  <si>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</si>
  <si>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</si>
  <si>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</si>
  <si>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</si>
  <si>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</si>
  <si>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</si>
  <si>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</si>
  <si>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</si>
  <si>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</si>
  <si>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</si>
  <si>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</si>
  <si>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</si>
  <si>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</si>
  <si>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</si>
  <si>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</si>
  <si>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</si>
  <si>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</si>
  <si>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</si>
  <si>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</si>
  <si>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</si>
  <si>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</si>
  <si>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</si>
  <si>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</si>
  <si>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</si>
  <si>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</si>
  <si>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</si>
  <si>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</si>
  <si>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</si>
  <si>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</si>
  <si>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</si>
  <si>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</si>
  <si>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</si>
  <si>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</si>
  <si>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</si>
  <si>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</si>
  <si>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</si>
  <si>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</si>
  <si>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</si>
  <si>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</si>
  <si>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</si>
  <si>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</si>
  <si>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</si>
  <si>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</si>
  <si>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</si>
  <si>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</si>
  <si>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</si>
  <si>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</si>
  <si>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</si>
  <si>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</si>
  <si>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</si>
  <si>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</si>
  <si>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</si>
  <si>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</si>
  <si>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</si>
  <si>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</si>
  <si>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</si>
  <si>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</si>
  <si>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</si>
  <si>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</si>
  <si>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</si>
  <si>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</si>
  <si>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</si>
  <si>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</si>
  <si>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</si>
  <si>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</si>
  <si>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</si>
  <si>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</si>
  <si>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</si>
  <si>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</si>
  <si>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</si>
  <si>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</si>
  <si>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</si>
  <si>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</si>
  <si>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</si>
  <si>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</si>
  <si>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</si>
  <si>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</si>
  <si>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</si>
  <si>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</si>
  <si>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</si>
  <si>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</si>
  <si>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</si>
  <si>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</si>
  <si>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</si>
  <si>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</si>
  <si>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</si>
  <si>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</si>
  <si>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</si>
  <si>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</si>
  <si>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</si>
  <si>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</si>
  <si>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</si>
  <si>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</si>
  <si>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</si>
  <si>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</si>
  <si>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</si>
  <si>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</si>
  <si>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</si>
  <si>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</si>
  <si>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</si>
  <si>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</si>
  <si>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</si>
  <si>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</si>
  <si>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</si>
  <si>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</si>
  <si>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</si>
  <si>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</si>
  <si>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</si>
  <si>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</si>
  <si>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</si>
  <si>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</si>
  <si>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</si>
  <si>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</si>
  <si>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</si>
  <si>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</si>
  <si>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</si>
  <si>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</si>
  <si>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</si>
  <si>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</si>
  <si>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</si>
  <si>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</si>
  <si>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</si>
  <si>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</si>
  <si>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</si>
  <si>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</si>
  <si>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</si>
  <si>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</si>
  <si>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</si>
  <si>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</si>
  <si>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</si>
  <si>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</si>
  <si>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</si>
  <si>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</si>
  <si>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</si>
  <si>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</si>
  <si>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</si>
  <si>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</si>
  <si>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</si>
  <si>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</si>
  <si>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</si>
  <si>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</si>
  <si>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</si>
  <si>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</si>
  <si>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</si>
  <si>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</si>
  <si>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</si>
  <si>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</si>
  <si>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</si>
  <si>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</si>
  <si>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</si>
  <si>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</si>
  <si>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</si>
  <si>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</si>
  <si>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</si>
  <si>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</si>
  <si>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</si>
  <si>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</si>
  <si>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</si>
  <si>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</si>
  <si>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</si>
  <si>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</si>
  <si>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</si>
  <si>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</si>
  <si>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</si>
  <si>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</si>
  <si>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</si>
  <si>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</si>
  <si>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</si>
  <si>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</si>
  <si>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</si>
  <si>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</si>
  <si>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</si>
  <si>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</si>
  <si>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</si>
  <si>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</si>
  <si>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</si>
  <si>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</si>
  <si>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</si>
  <si>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</si>
  <si>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</si>
  <si>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</si>
  <si>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</si>
  <si>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</si>
  <si>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</si>
  <si>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</si>
  <si>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</si>
  <si>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</si>
  <si>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</si>
  <si>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</si>
  <si>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</si>
  <si>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</si>
  <si>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</si>
  <si>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</si>
  <si>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</si>
  <si>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</si>
  <si>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</si>
  <si>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</si>
  <si>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</si>
  <si>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</si>
  <si>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</si>
  <si>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</si>
  <si>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</si>
  <si>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</si>
  <si>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</si>
  <si>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</si>
  <si>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</si>
  <si>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</si>
  <si>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</si>
  <si>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</si>
  <si>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</si>
  <si>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</si>
  <si>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</si>
  <si>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</si>
  <si>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</si>
  <si>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</si>
  <si>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</si>
  <si>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</si>
  <si>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</si>
  <si>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</si>
  <si>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</si>
  <si>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</si>
  <si>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</si>
  <si>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</si>
  <si>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</si>
  <si>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</si>
  <si>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</si>
  <si>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</si>
  <si>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</si>
  <si>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</si>
  <si>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</si>
  <si>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</si>
  <si>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</si>
  <si>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</si>
  <si>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</si>
  <si>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</si>
  <si>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</si>
  <si>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</si>
  <si>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</si>
  <si>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</si>
  <si>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</si>
  <si>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</si>
  <si>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</si>
  <si>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</si>
  <si>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</si>
  <si>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</si>
  <si>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</si>
  <si>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</si>
  <si>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</si>
  <si>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</si>
  <si>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</si>
  <si>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</si>
  <si>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</si>
  <si>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</si>
  <si>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</si>
  <si>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</si>
  <si>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</si>
  <si>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</si>
  <si>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</si>
  <si>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</si>
  <si>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</si>
  <si>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</si>
  <si>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</si>
  <si>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</si>
  <si>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</si>
  <si>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</si>
  <si>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</si>
  <si>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</si>
  <si>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</si>
  <si>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</si>
  <si>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</si>
  <si>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</si>
  <si>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</si>
  <si>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</si>
  <si>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</si>
  <si>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</si>
  <si>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</si>
  <si>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</si>
  <si>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</si>
  <si>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</si>
  <si>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</si>
  <si>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</si>
  <si>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</si>
  <si>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</si>
  <si>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</si>
  <si>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</si>
  <si>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</si>
  <si>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</si>
  <si>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</si>
  <si>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</si>
  <si>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</si>
  <si>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</si>
  <si>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</si>
  <si>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</si>
  <si>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</si>
  <si>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</si>
  <si>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</si>
  <si>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</si>
  <si>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</si>
  <si>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</si>
  <si>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</si>
  <si>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</si>
  <si>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</si>
  <si>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</si>
  <si>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</si>
  <si>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</si>
  <si>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</si>
  <si>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</si>
  <si>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</si>
  <si>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</si>
  <si>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</si>
  <si>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</si>
  <si>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</si>
  <si>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</si>
  <si>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</si>
  <si>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</si>
  <si>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</si>
  <si>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</si>
  <si>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</si>
  <si>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</si>
  <si>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</si>
  <si>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</si>
  <si>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</si>
  <si>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</si>
  <si>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</si>
  <si>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</si>
  <si>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</si>
  <si>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</si>
  <si>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</si>
  <si>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</si>
  <si>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</si>
  <si>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</si>
  <si>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</si>
  <si>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</si>
  <si>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</si>
  <si>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</si>
  <si>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</si>
  <si>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</si>
  <si>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</si>
  <si>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</si>
  <si>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</si>
  <si>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</si>
  <si>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</si>
  <si>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</si>
  <si>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</si>
  <si>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</si>
  <si>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</si>
  <si>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</si>
  <si>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</si>
  <si>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</si>
  <si>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</si>
  <si>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</si>
  <si>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</si>
  <si>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</si>
  <si>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</si>
  <si>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</si>
  <si>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</si>
  <si>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</si>
  <si>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</si>
  <si>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</si>
  <si>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</si>
  <si>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</si>
  <si>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</si>
  <si>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</si>
  <si>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</si>
  <si>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</si>
  <si>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</si>
  <si>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</si>
  <si>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</si>
  <si>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</si>
  <si>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</si>
  <si>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</si>
  <si>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</si>
  <si>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</si>
  <si>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</si>
  <si>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</si>
  <si>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</si>
  <si>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</si>
  <si>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</si>
  <si>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</si>
  <si>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</si>
  <si>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</si>
  <si>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</si>
  <si>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</si>
  <si>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</si>
  <si>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</si>
  <si>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</si>
  <si>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</si>
  <si>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</si>
  <si>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</si>
  <si>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</si>
  <si>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</si>
  <si>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</si>
  <si>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</si>
  <si>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</si>
  <si>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</si>
  <si>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</si>
  <si>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</si>
  <si>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</si>
  <si>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</si>
  <si>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</si>
  <si>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</si>
  <si>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</si>
  <si>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</si>
  <si>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</si>
  <si>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</si>
  <si>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</si>
  <si>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</si>
  <si>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</si>
  <si>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</si>
  <si>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</si>
  <si>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</si>
  <si>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</si>
  <si>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</si>
  <si>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</si>
  <si>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</si>
  <si>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</si>
  <si>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</si>
  <si>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</si>
  <si>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</si>
  <si>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</si>
  <si>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</si>
  <si>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</si>
  <si>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</si>
  <si>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</si>
  <si>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</si>
  <si>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</si>
  <si>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</si>
  <si>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</si>
  <si>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</si>
  <si>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</si>
  <si>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</si>
  <si>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</si>
  <si>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</si>
  <si>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</si>
  <si>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</si>
  <si>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</si>
  <si>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</si>
  <si>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</si>
  <si>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</si>
  <si>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</si>
  <si>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</si>
  <si>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</si>
  <si>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</si>
  <si>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</si>
  <si>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</si>
  <si>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</si>
  <si>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</si>
  <si>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</si>
  <si>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</si>
  <si>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</si>
  <si>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</si>
  <si>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</si>
  <si>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</si>
  <si>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</si>
  <si>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</si>
  <si>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</si>
  <si>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</si>
  <si>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</si>
  <si>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</si>
  <si>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</si>
  <si>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</si>
  <si>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</si>
  <si>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</si>
  <si>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</si>
  <si>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</si>
  <si>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</si>
  <si>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</si>
  <si>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</si>
  <si>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</si>
  <si>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</si>
  <si>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</si>
  <si>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</si>
  <si>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</si>
  <si>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</si>
  <si>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</si>
  <si>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</si>
  <si>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</si>
  <si>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</si>
  <si>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</si>
  <si>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</si>
  <si>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</si>
  <si>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</si>
  <si>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</si>
  <si>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</si>
  <si>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</si>
  <si>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</si>
  <si>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</si>
  <si>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</si>
  <si>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</si>
  <si>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</si>
  <si>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</si>
  <si>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</si>
  <si>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</si>
  <si>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</si>
  <si>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</si>
  <si>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</si>
  <si>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</si>
  <si>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</si>
  <si>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</si>
  <si>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</si>
  <si>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</si>
  <si>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</si>
  <si>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</si>
  <si>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</si>
  <si>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</si>
  <si>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</si>
  <si>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</si>
  <si>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</si>
  <si>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</si>
  <si>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</si>
  <si>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</si>
  <si>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</si>
  <si>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</si>
  <si>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</si>
  <si>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</si>
  <si>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</si>
  <si>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</si>
  <si>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</si>
  <si>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</si>
  <si>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</si>
  <si>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</si>
  <si>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</si>
  <si>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</si>
  <si>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</si>
  <si>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</si>
  <si>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</si>
  <si>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</si>
  <si>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</si>
  <si>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</si>
  <si>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</si>
  <si>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</si>
  <si>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</si>
  <si>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</si>
  <si>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</si>
  <si>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</si>
  <si>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</si>
  <si>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</si>
  <si>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</si>
  <si>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</si>
  <si>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</si>
  <si>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</si>
  <si>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</si>
  <si>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</si>
  <si>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</si>
  <si>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</si>
  <si>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</si>
  <si>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</si>
  <si>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</si>
  <si>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</si>
  <si>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</si>
  <si>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</si>
  <si>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</si>
  <si>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</si>
  <si>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</si>
  <si>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</si>
  <si>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</si>
  <si>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</si>
  <si>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</si>
  <si>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</si>
  <si>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</si>
  <si>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</si>
  <si>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</si>
  <si>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</si>
  <si>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</si>
  <si>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</si>
  <si>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</si>
  <si>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</si>
  <si>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</si>
  <si>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</si>
  <si>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</si>
  <si>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</si>
  <si>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</si>
  <si>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</si>
  <si>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</si>
  <si>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</si>
  <si>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</si>
  <si>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</si>
  <si>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</si>
  <si>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</si>
  <si>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</si>
  <si>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</si>
  <si>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</si>
  <si>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</si>
  <si>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</si>
  <si>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</si>
  <si>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</si>
  <si>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</si>
  <si>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</si>
  <si>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</si>
  <si>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</si>
  <si>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</si>
  <si>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</si>
  <si>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</si>
  <si>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</si>
  <si>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</si>
  <si>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</si>
  <si>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</si>
  <si>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</si>
  <si>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</si>
  <si>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</si>
  <si>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</si>
  <si>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</si>
  <si>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</si>
  <si>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</si>
  <si>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</si>
  <si>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</si>
  <si>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</si>
  <si>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</si>
  <si>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</si>
  <si>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</si>
  <si>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</si>
  <si>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</si>
  <si>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</si>
  <si>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</si>
  <si>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</si>
  <si>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</si>
  <si>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</si>
  <si>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</si>
  <si>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</si>
  <si>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</si>
  <si>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</si>
  <si>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</si>
  <si>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</si>
  <si>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</si>
  <si>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</si>
  <si>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</si>
  <si>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</si>
  <si>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</si>
  <si>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</si>
  <si>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</si>
  <si>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</si>
  <si>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</si>
  <si>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</si>
  <si>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</si>
  <si>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</si>
  <si>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</si>
  <si>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</si>
  <si>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</si>
  <si>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</si>
  <si>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</si>
  <si>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</si>
  <si>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</si>
  <si>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</si>
  <si>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</si>
  <si>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</si>
  <si>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</si>
  <si>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</si>
  <si>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</si>
  <si>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</si>
  <si>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</si>
  <si>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</si>
  <si>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</si>
  <si>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</si>
  <si>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</si>
  <si>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</si>
  <si>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</si>
  <si>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</si>
  <si>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</si>
  <si>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</si>
  <si>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</si>
  <si>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</si>
  <si>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</si>
  <si>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</si>
  <si>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</si>
  <si>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</si>
  <si>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</si>
  <si>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</si>
  <si>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</si>
  <si>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</si>
  <si>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</si>
  <si>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</si>
  <si>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</si>
  <si>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</si>
  <si>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</si>
  <si>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</si>
  <si>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</si>
  <si>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</si>
  <si>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</si>
  <si>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</si>
  <si>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</si>
  <si>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</si>
  <si>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</si>
  <si>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</si>
  <si>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</si>
  <si>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</si>
  <si>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</si>
  <si>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</si>
  <si>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</si>
  <si>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</si>
  <si>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</si>
  <si>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</si>
  <si>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</si>
  <si>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</si>
  <si>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</si>
  <si>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</si>
  <si>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</si>
  <si>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</si>
  <si>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</si>
  <si>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</si>
  <si>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</si>
  <si>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</si>
  <si>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</si>
  <si>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</si>
  <si>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</si>
  <si>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</si>
  <si>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</si>
  <si>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</si>
  <si>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</si>
  <si>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</si>
  <si>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</si>
  <si>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</si>
  <si>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</si>
  <si>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</si>
  <si>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</si>
  <si>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</si>
  <si>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</si>
  <si>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</si>
  <si>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</si>
  <si>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</si>
  <si>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</si>
  <si>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</si>
  <si>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</si>
  <si>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</si>
  <si>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</si>
  <si>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</si>
  <si>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</si>
  <si>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</si>
  <si>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</si>
  <si>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</si>
  <si>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</si>
  <si>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</si>
  <si>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</si>
  <si>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</si>
  <si>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</si>
  <si>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</si>
  <si>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</si>
  <si>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</si>
  <si>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</si>
  <si>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</si>
  <si>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</si>
  <si>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</si>
  <si>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</si>
  <si>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</si>
  <si>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</si>
  <si>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</si>
  <si>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</si>
  <si>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</si>
  <si>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</si>
  <si>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</si>
  <si>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</si>
  <si>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</si>
  <si>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</si>
  <si>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</si>
  <si>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</si>
  <si>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</si>
  <si>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</si>
  <si>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</si>
  <si>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</si>
  <si>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</si>
  <si>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</si>
  <si>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</si>
  <si>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</si>
  <si>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</si>
  <si>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</si>
  <si>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</si>
  <si>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</si>
  <si>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</si>
  <si>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</si>
  <si>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</si>
  <si>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</si>
  <si>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</si>
  <si>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</si>
  <si>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</si>
  <si>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</si>
  <si>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</si>
  <si>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</si>
  <si>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</si>
  <si>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</si>
  <si>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</si>
  <si>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</si>
  <si>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</si>
  <si>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</si>
  <si>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</si>
  <si>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</si>
  <si>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</si>
  <si>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</si>
  <si>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</si>
  <si>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</si>
  <si>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</si>
  <si>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</si>
  <si>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</si>
  <si>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</si>
  <si>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</si>
  <si>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</si>
  <si>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</si>
  <si>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</si>
  <si>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</si>
  <si>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</si>
  <si>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</si>
  <si>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</si>
  <si>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</si>
  <si>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</si>
  <si>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</si>
  <si>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</si>
  <si>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</si>
  <si>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</si>
  <si>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</si>
  <si>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</si>
  <si>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</si>
  <si>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</si>
  <si>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</si>
  <si>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</si>
  <si>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</si>
  <si>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</si>
  <si>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</si>
  <si>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</si>
  <si>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</si>
  <si>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</si>
  <si>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</si>
  <si>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</si>
  <si>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</si>
  <si>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</si>
  <si>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</si>
  <si>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</si>
  <si>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</si>
  <si>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</si>
  <si>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</si>
  <si>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</si>
  <si>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</si>
  <si>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</si>
  <si>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</si>
  <si>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</si>
  <si>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</si>
  <si>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</si>
  <si>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</si>
  <si>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</si>
  <si>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</si>
  <si>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</si>
  <si>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</si>
  <si>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</si>
  <si>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</si>
  <si>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</si>
  <si>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</si>
  <si>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</si>
  <si>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</si>
  <si>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</si>
  <si>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</si>
  <si>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</si>
  <si>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</si>
  <si>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</si>
  <si>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</si>
  <si>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</si>
  <si>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</si>
  <si>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</si>
  <si>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</si>
  <si>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</si>
  <si>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</si>
  <si>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</si>
  <si>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</si>
  <si>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</si>
  <si>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</si>
  <si>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</si>
  <si>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</si>
  <si>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</si>
  <si>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</si>
  <si>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</si>
  <si>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</si>
  <si>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</si>
  <si>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</si>
  <si>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</si>
  <si>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</si>
  <si>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</si>
  <si>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</si>
  <si>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</si>
  <si>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</si>
  <si>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</si>
  <si>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</si>
  <si>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</si>
  <si>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</si>
  <si>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</si>
  <si>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</si>
  <si>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</si>
  <si>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</si>
  <si>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</si>
  <si>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</si>
  <si>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</si>
  <si>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</si>
  <si>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</si>
  <si>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</si>
  <si>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</si>
  <si>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</si>
  <si>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</si>
  <si>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</si>
  <si>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</si>
  <si>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</si>
  <si>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</si>
  <si>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</si>
  <si>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</si>
  <si>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</si>
  <si>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</si>
  <si>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</si>
  <si>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</si>
  <si>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</si>
  <si>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</si>
  <si>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</si>
  <si>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</si>
  <si>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</si>
  <si>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</si>
  <si>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</si>
  <si>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</si>
  <si>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</si>
  <si>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</si>
  <si>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</si>
  <si>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</si>
  <si>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</si>
  <si>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</si>
  <si>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</si>
  <si>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</si>
  <si>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</si>
  <si>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</si>
  <si>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</si>
  <si>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</si>
  <si>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</si>
  <si>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</si>
  <si>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</si>
  <si>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</si>
  <si>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</si>
  <si>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</si>
  <si>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</si>
  <si>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</si>
  <si>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</si>
  <si>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</si>
  <si>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</si>
  <si>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</si>
  <si>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</si>
  <si>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</si>
  <si>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</si>
  <si>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</si>
  <si>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</si>
  <si>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</si>
  <si>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</si>
  <si>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</si>
  <si>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</si>
  <si>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</si>
  <si>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</si>
  <si>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</si>
  <si>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</si>
  <si>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</si>
  <si>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</si>
  <si>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</si>
  <si>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</si>
  <si>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</si>
  <si>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</si>
  <si>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</si>
  <si>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</si>
  <si>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</si>
  <si>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</si>
  <si>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</si>
  <si>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</si>
  <si>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</si>
  <si>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</si>
  <si>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</si>
  <si>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</si>
  <si>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</si>
  <si>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</si>
  <si>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</si>
  <si>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</si>
  <si>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</si>
  <si>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</si>
  <si>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</si>
  <si>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</si>
  <si>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</si>
  <si>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</si>
  <si>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</si>
  <si>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</si>
  <si>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</si>
  <si>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</si>
  <si>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</si>
  <si>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</si>
  <si>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</si>
  <si>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</si>
  <si>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</si>
  <si>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</si>
  <si>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</si>
  <si>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</si>
  <si>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</si>
  <si>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</si>
  <si>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</si>
  <si>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</si>
  <si>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</si>
  <si>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</si>
  <si>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</si>
  <si>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</si>
  <si>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</si>
  <si>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</si>
  <si>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</si>
  <si>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</si>
  <si>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</si>
  <si>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</si>
  <si>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</si>
  <si>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</si>
  <si>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</si>
  <si>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</si>
  <si>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</si>
  <si>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</si>
  <si>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</si>
  <si>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</si>
  <si>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</si>
  <si>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</si>
  <si>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</si>
  <si>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</si>
  <si>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</si>
  <si>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</si>
  <si>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</si>
  <si>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</si>
  <si>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</si>
  <si>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</si>
  <si>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</si>
  <si>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</si>
  <si>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</si>
  <si>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</si>
  <si>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</si>
  <si>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</si>
  <si>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</si>
  <si>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</si>
  <si>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</si>
  <si>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</si>
  <si>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</si>
  <si>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</si>
  <si>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</si>
  <si>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</si>
  <si>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</si>
  <si>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</si>
  <si>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</si>
  <si>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</si>
  <si>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</si>
  <si>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</si>
  <si>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</si>
  <si>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</si>
  <si>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</si>
  <si>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</si>
  <si>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</si>
  <si>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</si>
  <si>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</si>
  <si>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</si>
  <si>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</si>
  <si>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</si>
  <si>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</si>
  <si>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</si>
  <si>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</si>
  <si>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</si>
  <si>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</si>
  <si>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</si>
  <si>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</si>
  <si>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</si>
  <si>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</si>
  <si>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</si>
  <si>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</si>
  <si>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</si>
  <si>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</si>
  <si>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</si>
  <si>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</si>
  <si>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</si>
  <si>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</si>
  <si>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</si>
  <si>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</si>
  <si>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</si>
  <si>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</si>
  <si>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</si>
  <si>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</si>
  <si>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</si>
  <si>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</si>
  <si>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</si>
  <si>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</si>
  <si>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</si>
  <si>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</si>
  <si>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</si>
  <si>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</si>
  <si>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</si>
  <si>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</si>
  <si>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</si>
  <si>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</si>
  <si>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</si>
  <si>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</si>
  <si>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</si>
  <si>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</si>
  <si>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</si>
  <si>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</si>
  <si>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</si>
  <si>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</si>
  <si>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</si>
  <si>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</si>
  <si>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</si>
  <si>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</si>
  <si>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</si>
  <si>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</si>
  <si>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</si>
  <si>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</si>
  <si>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</si>
  <si>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</si>
  <si>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</si>
  <si>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</si>
  <si>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</si>
  <si>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</si>
  <si>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</si>
  <si>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</si>
  <si>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</si>
  <si>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</si>
  <si>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</si>
  <si>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</si>
  <si>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</si>
  <si>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</si>
  <si>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</si>
  <si>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</si>
  <si>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</si>
  <si>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</si>
  <si>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</si>
  <si>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</si>
  <si>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</si>
  <si>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</si>
  <si>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</si>
  <si>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</si>
  <si>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</si>
  <si>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</si>
  <si>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</si>
  <si>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</si>
  <si>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</si>
  <si>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</si>
  <si>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</si>
  <si>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</si>
  <si>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</si>
  <si>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</si>
  <si>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</si>
  <si>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</si>
  <si>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</si>
  <si>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</si>
  <si>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</si>
  <si>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</si>
  <si>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</si>
  <si>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</si>
  <si>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</si>
  <si>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</si>
  <si>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</si>
  <si>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</si>
  <si>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</si>
  <si>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</si>
  <si>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</si>
  <si>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</si>
  <si>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</si>
  <si>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</si>
  <si>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</si>
  <si>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</si>
  <si>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</si>
  <si>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</si>
  <si>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</si>
  <si>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</si>
  <si>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</si>
  <si>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</si>
  <si>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</si>
  <si>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</si>
  <si>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</si>
  <si>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</si>
  <si>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</si>
  <si>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</si>
  <si>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</si>
  <si>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</si>
  <si>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</si>
  <si>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</si>
  <si>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</si>
  <si>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</si>
  <si>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</si>
  <si>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</si>
  <si>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</si>
  <si>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</si>
  <si>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</si>
  <si>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</si>
  <si>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</si>
  <si>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</si>
  <si>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</si>
  <si>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</si>
  <si>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</si>
  <si>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</si>
  <si>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</si>
  <si>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</si>
  <si>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</si>
  <si>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</si>
  <si>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</si>
  <si>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</si>
  <si>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</si>
  <si>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</si>
  <si>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</si>
  <si>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</si>
  <si>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</si>
  <si>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</si>
  <si>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</si>
  <si>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</si>
  <si>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</si>
  <si>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</si>
  <si>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</si>
  <si>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</si>
  <si>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</si>
  <si>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</si>
  <si>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</si>
  <si>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</si>
  <si>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</si>
  <si>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</si>
  <si>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</si>
  <si>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</si>
  <si>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</si>
  <si>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</si>
  <si>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</si>
  <si>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</si>
  <si>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</si>
  <si>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</si>
  <si>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</si>
  <si>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</si>
  <si>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</si>
  <si>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</si>
  <si>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</si>
  <si>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</si>
  <si>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</si>
  <si>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</si>
  <si>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</si>
  <si>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</si>
  <si>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</si>
  <si>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</si>
  <si>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</si>
  <si>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</si>
  <si>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</si>
  <si>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</si>
  <si>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</si>
  <si>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</si>
  <si>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</si>
  <si>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</si>
  <si>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</si>
  <si>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</si>
  <si>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</si>
  <si>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</si>
  <si>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</si>
  <si>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</si>
  <si>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</si>
  <si>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</si>
  <si>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</si>
  <si>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</si>
  <si>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</si>
  <si>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</si>
  <si>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</si>
  <si>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</si>
  <si>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</si>
  <si>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</si>
  <si>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</si>
  <si>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</si>
  <si>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</si>
  <si>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</si>
  <si>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</si>
  <si>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</si>
  <si>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</si>
  <si>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</si>
  <si>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</si>
  <si>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</si>
  <si>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</si>
  <si>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</si>
  <si>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</si>
  <si>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</si>
  <si>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</si>
  <si>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</si>
  <si>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</si>
  <si>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</si>
  <si>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</si>
  <si>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</si>
  <si>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</si>
  <si>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</si>
  <si>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</si>
  <si>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</si>
  <si>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</si>
  <si>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</si>
  <si>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</si>
  <si>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</si>
  <si>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</si>
  <si>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</si>
  <si>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</si>
  <si>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</si>
  <si>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</si>
  <si>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</si>
  <si>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</si>
  <si>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</si>
  <si>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</si>
  <si>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</si>
  <si>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</si>
  <si>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</si>
  <si>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</si>
  <si>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</si>
  <si>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</si>
  <si>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</si>
  <si>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</si>
  <si>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</si>
  <si>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</si>
  <si>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</si>
  <si>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</si>
  <si>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</si>
  <si>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</si>
  <si>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</si>
  <si>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</si>
  <si>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</si>
  <si>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</si>
  <si>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</si>
  <si>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</si>
  <si>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</si>
  <si>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</si>
  <si>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</si>
  <si>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</si>
  <si>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</si>
  <si>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</si>
  <si>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</si>
  <si>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</si>
  <si>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</si>
  <si>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</si>
  <si>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</si>
  <si>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</si>
  <si>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</si>
  <si>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</si>
  <si>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</si>
  <si>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</si>
  <si>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</si>
  <si>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</si>
  <si>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</si>
  <si>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</si>
  <si>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</si>
  <si>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</si>
  <si>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</si>
  <si>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</si>
  <si>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</si>
  <si>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</si>
  <si>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</si>
  <si>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</si>
  <si>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</si>
  <si>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</si>
  <si>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</si>
  <si>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</si>
  <si>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</si>
  <si>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</si>
  <si>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</si>
  <si>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</si>
  <si>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</si>
  <si>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</si>
  <si>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</si>
  <si>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</si>
  <si>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</si>
  <si>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</si>
  <si>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</si>
  <si>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</si>
  <si>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</si>
  <si>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</si>
  <si>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</si>
  <si>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</si>
  <si>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</si>
  <si>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</si>
  <si>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</si>
  <si>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</si>
  <si>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</si>
  <si>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</si>
  <si>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</si>
  <si>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</si>
  <si>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</si>
  <si>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</si>
  <si>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</si>
  <si>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</si>
  <si>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</si>
  <si>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</si>
  <si>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</si>
  <si>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</si>
  <si>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</si>
  <si>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</si>
  <si>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</si>
  <si>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</si>
  <si>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</si>
  <si>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</si>
  <si>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</si>
  <si>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</si>
  <si>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</si>
  <si>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</si>
  <si>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</si>
  <si>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</si>
  <si>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</si>
  <si>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</si>
  <si>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</si>
  <si>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</si>
  <si>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</si>
  <si>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</si>
  <si>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</si>
  <si>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</si>
  <si>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</si>
  <si>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</si>
  <si>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</si>
  <si>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</si>
  <si>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</si>
  <si>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</si>
  <si>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</si>
  <si>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</si>
  <si>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</si>
  <si>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</si>
  <si>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</si>
  <si>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</si>
  <si>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</si>
  <si>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</si>
  <si>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</si>
  <si>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</si>
  <si>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</si>
  <si>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</si>
  <si>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</si>
  <si>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</si>
  <si>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</si>
  <si>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</si>
  <si>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</si>
  <si>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</si>
  <si>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</si>
  <si>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</si>
  <si>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</si>
  <si>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</si>
  <si>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</si>
  <si>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</si>
  <si>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</si>
  <si>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</si>
  <si>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</si>
  <si>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</si>
  <si>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</si>
  <si>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</si>
  <si>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</si>
  <si>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</si>
  <si>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</si>
  <si>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</si>
  <si>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</si>
  <si>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</si>
  <si>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</si>
  <si>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</si>
  <si>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</si>
  <si>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</si>
  <si>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</si>
  <si>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</si>
  <si>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</si>
  <si>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</si>
  <si>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</si>
  <si>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</si>
  <si>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</si>
  <si>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</si>
  <si>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</si>
  <si>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</si>
  <si>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</si>
  <si>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</si>
  <si>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</si>
  <si>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</si>
  <si>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</si>
  <si>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</si>
  <si>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</si>
  <si>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</si>
  <si>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</si>
  <si>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</si>
  <si>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</si>
  <si>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</si>
  <si>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</si>
  <si>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</si>
  <si>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</si>
  <si>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</si>
  <si>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</si>
  <si>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</si>
  <si>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</si>
  <si>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</si>
  <si>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</si>
  <si>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</si>
  <si>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</si>
  <si>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</si>
  <si>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</si>
  <si>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</si>
  <si>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</si>
  <si>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</si>
  <si>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</si>
  <si>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</si>
  <si>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</si>
  <si>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</si>
  <si>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</si>
  <si>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</si>
  <si>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</si>
  <si>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</si>
  <si>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</si>
  <si>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</si>
  <si>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</si>
  <si>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</si>
  <si>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</si>
  <si>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</si>
  <si>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</si>
  <si>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</si>
  <si>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</si>
  <si>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</si>
  <si>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</si>
  <si>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</si>
  <si>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</si>
  <si>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</si>
  <si>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</si>
  <si>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</si>
  <si>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</si>
  <si>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</si>
  <si>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</si>
  <si>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</si>
  <si>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</si>
  <si>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</si>
  <si>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</si>
  <si>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</si>
  <si>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</si>
  <si>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</si>
  <si>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</si>
  <si>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</si>
  <si>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</si>
  <si>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</si>
  <si>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</si>
  <si>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</si>
  <si>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</si>
  <si>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</si>
  <si>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</si>
  <si>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</si>
  <si>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</si>
  <si>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</si>
  <si>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</si>
  <si>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</si>
  <si>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</si>
  <si>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</si>
  <si>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</si>
  <si>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</si>
  <si>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</si>
  <si>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</si>
  <si>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</si>
  <si>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</si>
  <si>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</si>
  <si>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</si>
  <si>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</si>
  <si>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</si>
  <si>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</si>
  <si>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</si>
  <si>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</si>
  <si>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</si>
  <si>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</si>
  <si>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</si>
  <si>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</si>
  <si>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</si>
  <si>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</si>
  <si>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</si>
  <si>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</si>
  <si>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</si>
  <si>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</si>
  <si>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</si>
  <si>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</si>
  <si>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</si>
  <si>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</si>
  <si>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</si>
  <si>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</si>
  <si>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</si>
  <si>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</si>
  <si>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</si>
  <si>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</si>
  <si>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</si>
  <si>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</si>
  <si>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</si>
  <si>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</si>
  <si>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</si>
  <si>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</si>
  <si>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</si>
  <si>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</si>
  <si>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</si>
  <si>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</si>
  <si>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</si>
  <si>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</si>
  <si>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</si>
  <si>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</si>
  <si>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</si>
  <si>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</si>
  <si>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</si>
  <si>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</si>
  <si>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</si>
  <si>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</si>
  <si>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</si>
  <si>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</si>
  <si>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</si>
  <si>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</si>
  <si>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</si>
  <si>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</si>
  <si>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</si>
  <si>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</si>
  <si>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</si>
  <si>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</si>
  <si>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</si>
  <si>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</si>
  <si>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</si>
  <si>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</si>
  <si>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</si>
  <si>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</si>
  <si>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</si>
  <si>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</si>
  <si>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</si>
  <si>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</si>
  <si>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</si>
  <si>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</si>
  <si>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</si>
  <si>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</si>
  <si>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</si>
  <si>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</si>
  <si>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</si>
  <si>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</si>
  <si>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</si>
  <si>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</si>
  <si>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</si>
  <si>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</si>
  <si>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</si>
  <si>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</si>
  <si>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</si>
  <si>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</si>
  <si>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</si>
  <si>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</si>
  <si>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</si>
  <si>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</si>
  <si>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</si>
  <si>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</si>
  <si>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</si>
  <si>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</si>
  <si>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</si>
  <si>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</si>
  <si>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</si>
  <si>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</si>
  <si>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</si>
  <si>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</si>
  <si>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</si>
  <si>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</si>
  <si>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</si>
  <si>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</si>
  <si>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</si>
  <si>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</si>
  <si>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</si>
  <si>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</si>
  <si>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</si>
  <si>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</si>
  <si>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</si>
  <si>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</si>
  <si>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</si>
  <si>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</si>
  <si>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</si>
  <si>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</si>
  <si>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</si>
  <si>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</si>
  <si>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</si>
  <si>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</si>
  <si>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</si>
  <si>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</si>
  <si>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</si>
  <si>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</si>
  <si>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</si>
  <si>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</si>
  <si>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</si>
  <si>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</si>
  <si>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</si>
  <si>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</si>
  <si>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</si>
  <si>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</si>
  <si>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</si>
  <si>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</si>
  <si>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</si>
  <si>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</si>
  <si>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</si>
  <si>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</si>
  <si>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</si>
  <si>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</si>
  <si>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</si>
  <si>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</si>
  <si>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</si>
  <si>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</si>
  <si>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</si>
  <si>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</si>
  <si>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</si>
  <si>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</si>
  <si>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</si>
  <si>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</si>
  <si>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</si>
  <si>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</si>
  <si>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</si>
  <si>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</si>
  <si>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</si>
  <si>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</si>
  <si>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</si>
  <si>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</si>
  <si>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</si>
  <si>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</si>
  <si>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</si>
  <si>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</si>
  <si>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</si>
  <si>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</si>
  <si>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</si>
  <si>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</si>
  <si>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</si>
  <si>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</si>
  <si>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</si>
  <si>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</si>
  <si>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</si>
  <si>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</si>
  <si>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</si>
  <si>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</si>
  <si>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</si>
  <si>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</si>
  <si>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</si>
  <si>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</si>
  <si>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</si>
  <si>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</si>
  <si>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</si>
  <si>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</si>
  <si>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</si>
  <si>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</si>
  <si>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</si>
  <si>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</si>
  <si>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</si>
  <si>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</si>
  <si>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</si>
  <si>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</si>
  <si>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</si>
  <si>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</si>
  <si>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</si>
  <si>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</si>
  <si>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</si>
  <si>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</si>
  <si>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</si>
  <si>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</si>
  <si>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</si>
  <si>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</si>
  <si>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</si>
  <si>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</si>
  <si>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</si>
  <si>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</si>
  <si>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</si>
  <si>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</si>
  <si>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</si>
  <si>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</si>
  <si>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</si>
  <si>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</si>
  <si>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</si>
  <si>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</si>
  <si>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</si>
  <si>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</si>
  <si>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</si>
  <si>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</si>
  <si>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</si>
  <si>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</si>
  <si>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</si>
  <si>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</si>
  <si>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</si>
  <si>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</si>
  <si>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</si>
  <si>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</si>
  <si>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</si>
  <si>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</si>
  <si>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</si>
  <si>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</si>
  <si>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</si>
  <si>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</si>
  <si>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</si>
  <si>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</si>
  <si>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</si>
  <si>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</si>
  <si>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</si>
  <si>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</si>
  <si>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</si>
  <si>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</si>
  <si>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</si>
  <si>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</si>
  <si>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</si>
  <si>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</si>
  <si>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</si>
  <si>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</si>
  <si>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</si>
  <si>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</si>
  <si>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</si>
  <si>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</si>
  <si>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</si>
  <si>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</si>
  <si>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</si>
  <si>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</si>
  <si>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</si>
  <si>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</si>
  <si>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</si>
  <si>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</si>
  <si>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</si>
  <si>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</si>
  <si>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</si>
  <si>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</si>
  <si>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</si>
  <si>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</si>
  <si>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</si>
  <si>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</si>
  <si>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</si>
  <si>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</si>
  <si>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</si>
  <si>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</si>
  <si>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</si>
  <si>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</si>
  <si>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</si>
  <si>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</si>
  <si>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</si>
  <si>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</si>
  <si>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</si>
  <si>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</si>
  <si>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</si>
  <si>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</si>
  <si>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</si>
  <si>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</si>
  <si>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</si>
  <si>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</si>
  <si>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</si>
  <si>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</si>
  <si>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</si>
  <si>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</si>
  <si>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</si>
  <si>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</si>
  <si>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</si>
  <si>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</si>
  <si>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</si>
  <si>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</si>
  <si>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</si>
  <si>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</si>
  <si>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</si>
  <si>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</si>
  <si>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</si>
  <si>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</si>
  <si>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</si>
  <si>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</si>
  <si>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</si>
  <si>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</si>
  <si>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</si>
  <si>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</si>
  <si>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</si>
  <si>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</si>
  <si>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</si>
  <si>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</si>
  <si>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</si>
  <si>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</si>
  <si>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</si>
  <si>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</si>
  <si>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</si>
  <si>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</si>
  <si>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</si>
  <si>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</si>
  <si>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</si>
  <si>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</si>
  <si>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</si>
  <si>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</si>
  <si>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</si>
  <si>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</si>
  <si>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</si>
  <si>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</si>
  <si>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</si>
  <si>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</si>
  <si>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</si>
  <si>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</si>
  <si>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</si>
  <si>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</si>
  <si>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</si>
  <si>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</si>
  <si>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</si>
  <si>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</si>
  <si>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</si>
  <si>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</si>
  <si>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</si>
  <si>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</si>
  <si>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</si>
  <si>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</si>
  <si>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</si>
  <si>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</si>
  <si>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</si>
  <si>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</si>
  <si>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</si>
  <si>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</si>
  <si>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</si>
  <si>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</si>
  <si>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</si>
  <si>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</si>
  <si>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</si>
  <si>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</si>
  <si>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</si>
  <si>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</si>
  <si>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</si>
  <si>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</si>
  <si>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</si>
  <si>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</si>
  <si>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</si>
  <si>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</si>
  <si>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</si>
  <si>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</si>
  <si>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</si>
  <si>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</si>
  <si>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</si>
  <si>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</si>
  <si>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</si>
  <si>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</si>
  <si>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</si>
  <si>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</si>
  <si>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</si>
  <si>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</si>
  <si>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</si>
  <si>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</si>
  <si>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</si>
  <si>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</si>
  <si>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</si>
  <si>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</si>
  <si>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</si>
  <si>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</si>
  <si>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</si>
  <si>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</si>
  <si>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</si>
  <si>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</si>
  <si>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</si>
  <si>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</si>
  <si>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</si>
  <si>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</si>
  <si>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</si>
  <si>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</si>
  <si>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</si>
  <si>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</si>
  <si>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</si>
  <si>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</si>
  <si>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</si>
  <si>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</si>
  <si>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</si>
  <si>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</si>
  <si>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</si>
  <si>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</si>
  <si>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</si>
  <si>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</si>
  <si>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</si>
  <si>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</si>
  <si>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</si>
  <si>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</si>
  <si>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</si>
  <si>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</si>
  <si>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</si>
  <si>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</si>
  <si>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</si>
  <si>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</si>
  <si>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</si>
  <si>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</si>
  <si>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</si>
  <si>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</si>
  <si>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</si>
  <si>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</si>
  <si>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</si>
  <si>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</si>
  <si>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</si>
  <si>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</si>
  <si>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</si>
  <si>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</si>
  <si>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</si>
  <si>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</si>
  <si>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</si>
  <si>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</si>
  <si>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</si>
  <si>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</si>
  <si>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</si>
  <si>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</si>
  <si>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</si>
  <si>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</si>
  <si>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</si>
  <si>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</si>
  <si>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</si>
  <si>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</si>
  <si>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</si>
  <si>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</si>
  <si>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</si>
  <si>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</si>
  <si>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</si>
  <si>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</si>
  <si>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</si>
  <si>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</si>
  <si>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</si>
  <si>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</si>
  <si>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</si>
  <si>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</si>
  <si>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</si>
  <si>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</si>
  <si>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</si>
  <si>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</si>
  <si>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</si>
  <si>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</si>
  <si>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</si>
  <si>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</si>
  <si>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</si>
  <si>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</si>
  <si>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</si>
  <si>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</si>
  <si>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</si>
  <si>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</si>
  <si>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</si>
  <si>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</si>
  <si>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</si>
  <si>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</si>
  <si>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</si>
  <si>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</si>
  <si>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</si>
  <si>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</si>
  <si>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</si>
  <si>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</si>
  <si>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</si>
  <si>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</si>
  <si>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</si>
  <si>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</si>
  <si>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</si>
  <si>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</si>
  <si>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</si>
  <si>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</si>
  <si>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</si>
  <si>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</si>
  <si>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</si>
  <si>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</si>
  <si>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</si>
  <si>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</si>
  <si>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</si>
  <si>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</si>
  <si>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</si>
  <si>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</si>
  <si>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</si>
  <si>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</si>
  <si>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</si>
  <si>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</si>
  <si>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</si>
  <si>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</si>
  <si>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</si>
  <si>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</si>
  <si>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</si>
  <si>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</si>
  <si>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</si>
  <si>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</si>
  <si>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</si>
  <si>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</si>
  <si>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</si>
  <si>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</si>
  <si>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</si>
  <si>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</si>
  <si>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</si>
  <si>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</si>
  <si>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</si>
  <si>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</si>
  <si>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</si>
  <si>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</si>
  <si>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</si>
  <si>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</si>
  <si>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</si>
  <si>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</si>
  <si>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</si>
  <si>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</si>
  <si>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</si>
  <si>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</si>
  <si>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</si>
  <si>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</si>
  <si>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</si>
  <si>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</si>
  <si>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</si>
  <si>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</si>
  <si>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</si>
  <si>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</si>
  <si>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</si>
  <si>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</si>
  <si>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</si>
  <si>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</si>
  <si>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</si>
  <si>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</si>
  <si>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</si>
  <si>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</si>
  <si>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</si>
  <si>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</si>
  <si>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</si>
  <si>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</si>
  <si>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</si>
  <si>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</si>
  <si>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</si>
  <si>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</si>
  <si>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</si>
  <si>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</si>
  <si>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</si>
  <si>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</si>
  <si>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</si>
  <si>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</si>
  <si>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</si>
  <si>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</si>
  <si>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</si>
  <si>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</si>
  <si>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</si>
  <si>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</si>
  <si>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</si>
  <si>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</si>
  <si>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</si>
  <si>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</si>
  <si>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</si>
  <si>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</si>
  <si>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</si>
  <si>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</si>
  <si>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</si>
  <si>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</si>
  <si>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</si>
  <si>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</si>
  <si>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</si>
  <si>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</si>
  <si>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</si>
  <si>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</si>
  <si>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</si>
  <si>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</si>
  <si>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</si>
  <si>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</si>
  <si>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</si>
  <si>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</si>
  <si>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</si>
  <si>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</si>
  <si>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</si>
  <si>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</si>
  <si>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</si>
  <si>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</si>
  <si>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</si>
  <si>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</si>
  <si>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</si>
  <si>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</si>
  <si>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</si>
  <si>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</si>
  <si>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</si>
  <si>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</si>
  <si>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</si>
  <si>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</si>
  <si>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</si>
  <si>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</si>
  <si>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</si>
  <si>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</si>
  <si>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</si>
  <si>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</si>
  <si>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</si>
  <si>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</si>
  <si>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</si>
  <si>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</si>
  <si>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</si>
  <si>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</si>
  <si>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</si>
  <si>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</si>
  <si>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</si>
  <si>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</si>
  <si>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</si>
  <si>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</si>
  <si>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</si>
  <si>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</si>
  <si>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</si>
  <si>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</si>
  <si>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</si>
  <si>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</si>
  <si>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</si>
  <si>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</si>
  <si>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</si>
  <si>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</si>
  <si>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</si>
  <si>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</si>
  <si>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</si>
  <si>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</si>
  <si>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</si>
  <si>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</si>
  <si>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</si>
  <si>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</si>
  <si>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</si>
  <si>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</si>
  <si>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</si>
  <si>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</si>
  <si>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</si>
  <si>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</si>
  <si>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</si>
  <si>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</si>
  <si>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</si>
  <si>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</si>
  <si>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</si>
  <si>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</si>
  <si>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</si>
  <si>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</si>
  <si>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</si>
  <si>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</si>
  <si>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</si>
  <si>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</si>
  <si>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</si>
  <si>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</si>
  <si>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</si>
  <si>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</si>
  <si>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</si>
  <si>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</si>
  <si>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</si>
  <si>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</si>
  <si>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</si>
  <si>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</si>
  <si>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</si>
  <si>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</si>
  <si>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</si>
  <si>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</si>
  <si>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</si>
  <si>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</si>
  <si>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</si>
  <si>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</si>
  <si>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</si>
  <si>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</si>
  <si>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</si>
  <si>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</si>
  <si>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</si>
  <si>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</si>
  <si>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</si>
  <si>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</si>
  <si>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</si>
  <si>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</si>
  <si>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</si>
  <si>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</si>
  <si>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</si>
  <si>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</si>
  <si>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</si>
  <si>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</si>
  <si>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</si>
  <si>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</si>
  <si>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</si>
  <si>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</si>
  <si>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</si>
  <si>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</si>
  <si>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</si>
  <si>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</si>
  <si>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</si>
  <si>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</si>
  <si>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</si>
  <si>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</si>
  <si>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</si>
  <si>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</si>
  <si>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</si>
  <si>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</si>
  <si>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</si>
  <si>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</si>
  <si>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</si>
  <si>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</si>
  <si>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</si>
  <si>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</si>
  <si>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</si>
  <si>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</si>
  <si>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</si>
  <si>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</si>
  <si>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</si>
  <si>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</si>
  <si>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</si>
  <si>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</si>
  <si>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</si>
  <si>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</si>
  <si>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</si>
  <si>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</si>
  <si>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</si>
  <si>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</si>
  <si>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</si>
  <si>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</si>
  <si>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</si>
  <si>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</si>
  <si>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</si>
  <si>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</si>
  <si>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</si>
  <si>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</si>
  <si>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</si>
  <si>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</si>
  <si>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</si>
  <si>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</si>
  <si>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</si>
  <si>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</si>
  <si>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</si>
  <si>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</si>
  <si>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</si>
  <si>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</si>
  <si>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</si>
  <si>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</si>
  <si>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</si>
  <si>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</si>
  <si>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</si>
  <si>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</si>
  <si>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</si>
  <si>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</si>
  <si>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</si>
  <si>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</si>
  <si>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</si>
  <si>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</si>
  <si>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</si>
  <si>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</si>
  <si>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</si>
  <si>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</si>
  <si>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</si>
  <si>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</si>
  <si>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</si>
  <si>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</si>
  <si>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</si>
  <si>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</si>
  <si>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</si>
  <si>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</si>
  <si>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</si>
  <si>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</si>
  <si>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</si>
  <si>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</si>
  <si>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</si>
  <si>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</si>
  <si>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</si>
  <si>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</si>
  <si>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</si>
  <si>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</si>
  <si>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</si>
  <si>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</si>
  <si>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</si>
  <si>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</si>
  <si>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</si>
  <si>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</si>
  <si>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</si>
  <si>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</si>
  <si>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</si>
  <si>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</si>
  <si>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</si>
  <si>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</si>
  <si>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</si>
  <si>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</si>
  <si>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</si>
  <si>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</si>
  <si>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</si>
  <si>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</si>
  <si>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</si>
  <si>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</si>
  <si>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</si>
  <si>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</si>
  <si>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</si>
  <si>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</si>
  <si>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</si>
  <si>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</si>
  <si>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</si>
  <si>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</si>
  <si>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</si>
  <si>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</si>
  <si>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</si>
  <si>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</si>
  <si>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</si>
  <si>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</si>
  <si>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</si>
  <si>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</si>
  <si>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</si>
  <si>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</si>
  <si>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</si>
  <si>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</si>
  <si>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</si>
  <si>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</si>
  <si>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</si>
  <si>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</si>
  <si>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</si>
  <si>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</si>
  <si>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</si>
  <si>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</si>
  <si>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</si>
  <si>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</si>
  <si>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</si>
  <si>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</si>
  <si>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</si>
  <si>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</si>
  <si>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</si>
  <si>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</si>
  <si>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</si>
  <si>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</si>
  <si>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</si>
  <si>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</si>
  <si>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</si>
  <si>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</si>
  <si>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</si>
  <si>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</si>
  <si>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</si>
  <si>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</si>
  <si>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</si>
  <si>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</si>
  <si>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</si>
  <si>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</si>
  <si>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</si>
  <si>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</si>
  <si>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</si>
  <si>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</si>
  <si>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</si>
  <si>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</si>
  <si>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</si>
  <si>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</si>
  <si>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</si>
  <si>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</si>
  <si>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</si>
  <si>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</si>
  <si>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</si>
  <si>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</si>
  <si>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</si>
  <si>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</si>
  <si>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</si>
  <si>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</si>
  <si>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</si>
  <si>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</si>
  <si>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</si>
  <si>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</si>
  <si>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</si>
  <si>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</si>
  <si>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</si>
  <si>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</si>
  <si>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</si>
  <si>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</si>
  <si>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</si>
  <si>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</si>
  <si>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</si>
  <si>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</si>
  <si>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</si>
  <si>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</si>
  <si>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</si>
  <si>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</si>
  <si>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</si>
  <si>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</si>
  <si>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</si>
  <si>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</si>
  <si>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</si>
  <si>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</si>
  <si>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</si>
  <si>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</si>
  <si>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</si>
  <si>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</si>
  <si>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</si>
  <si>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</si>
  <si>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</si>
  <si>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</si>
  <si>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</si>
  <si>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</si>
  <si>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</si>
  <si>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</si>
  <si>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</si>
  <si>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</si>
  <si>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</si>
  <si>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</si>
  <si>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</si>
  <si>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</si>
  <si>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</si>
  <si>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</si>
  <si>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</si>
  <si>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</si>
  <si>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</si>
  <si>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</si>
  <si>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</si>
  <si>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</si>
  <si>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</si>
  <si>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</si>
  <si>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</si>
  <si>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</si>
  <si>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</si>
  <si>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</si>
  <si>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</si>
  <si>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</si>
  <si>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</si>
  <si>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</si>
  <si>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</si>
  <si>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</si>
  <si>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</si>
  <si>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</si>
  <si>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</si>
  <si>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</si>
  <si>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</si>
  <si>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</si>
  <si>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</si>
  <si>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</si>
  <si>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</si>
  <si>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</si>
  <si>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</si>
  <si>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</si>
  <si>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</si>
  <si>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</si>
  <si>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</si>
  <si>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</si>
  <si>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</si>
  <si>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</si>
  <si>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</si>
  <si>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</si>
  <si>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</si>
  <si>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</si>
  <si>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</si>
  <si>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</si>
  <si>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</si>
  <si>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</si>
  <si>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</si>
  <si>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</si>
  <si>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</si>
  <si>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</si>
  <si>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</si>
  <si>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</si>
  <si>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</si>
  <si>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</si>
  <si>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</si>
  <si>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</si>
  <si>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</si>
  <si>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</si>
  <si>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</si>
  <si>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</si>
  <si>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</si>
  <si>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</si>
  <si>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</si>
  <si>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</si>
  <si>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</si>
  <si>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</si>
  <si>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</si>
  <si>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</si>
  <si>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</si>
  <si>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</si>
  <si>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</si>
  <si>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</si>
  <si>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</si>
  <si>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</si>
  <si>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</si>
  <si>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</si>
  <si>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</si>
  <si>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</si>
  <si>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</si>
  <si>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</si>
  <si>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</si>
  <si>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</si>
  <si>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</si>
  <si>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</si>
  <si>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</si>
  <si>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</si>
  <si>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</si>
  <si>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</si>
  <si>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</si>
  <si>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</si>
  <si>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</si>
  <si>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</si>
  <si>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</si>
  <si>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</si>
  <si>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</si>
  <si>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</si>
  <si>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</si>
  <si>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</si>
  <si>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</si>
  <si>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</si>
  <si>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</si>
  <si>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</si>
  <si>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</si>
  <si>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</si>
  <si>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</si>
  <si>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</si>
  <si>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</si>
  <si>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</si>
  <si>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</si>
  <si>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</si>
  <si>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</si>
  <si>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</si>
  <si>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</si>
  <si>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</si>
  <si>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</si>
  <si>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</si>
  <si>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</si>
  <si>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</si>
  <si>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</si>
  <si>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</si>
  <si>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</si>
  <si>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</si>
  <si>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</si>
  <si>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</si>
  <si>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</si>
  <si>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</si>
  <si>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</si>
  <si>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</si>
  <si>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</si>
  <si>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</si>
  <si>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</si>
  <si>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</si>
  <si>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</si>
  <si>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</si>
  <si>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</si>
  <si>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</si>
  <si>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</si>
  <si>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</si>
  <si>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</si>
  <si>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</si>
  <si>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</si>
  <si>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</si>
  <si>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</si>
  <si>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</si>
  <si>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</si>
  <si>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</si>
  <si>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</si>
  <si>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</si>
  <si>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</si>
  <si>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</si>
  <si>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</si>
  <si>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</si>
  <si>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</si>
  <si>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</si>
  <si>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</si>
  <si>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</si>
  <si>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</si>
  <si>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</si>
  <si>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</si>
  <si>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</si>
  <si>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</si>
  <si>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</si>
  <si>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</si>
  <si>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</si>
  <si>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</si>
  <si>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</si>
  <si>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</si>
  <si>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</si>
  <si>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</si>
  <si>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</si>
  <si>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</si>
  <si>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</si>
  <si>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</si>
  <si>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</si>
  <si>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</si>
  <si>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</si>
  <si>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</si>
  <si>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</si>
  <si>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</si>
  <si>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</si>
  <si>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</si>
  <si>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</si>
  <si>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</si>
  <si>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</si>
  <si>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</si>
  <si>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</si>
  <si>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</si>
  <si>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</si>
  <si>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</si>
  <si>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</si>
  <si>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</si>
  <si>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</si>
  <si>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</si>
  <si>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</si>
  <si>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</si>
  <si>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</si>
  <si>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</si>
  <si>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</si>
  <si>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</si>
  <si>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</si>
  <si>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</si>
  <si>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</si>
  <si>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</si>
  <si>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</si>
  <si>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</si>
  <si>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</si>
  <si>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</si>
  <si>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</si>
  <si>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</si>
  <si>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</si>
  <si>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</si>
  <si>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</si>
  <si>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</si>
  <si>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</si>
  <si>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</si>
  <si>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</si>
  <si>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</si>
  <si>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</si>
  <si>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</si>
  <si>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</si>
  <si>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</si>
  <si>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</si>
  <si>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</si>
  <si>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</si>
  <si>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</si>
  <si>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</si>
  <si>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</si>
  <si>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</si>
  <si>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</si>
  <si>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</si>
  <si>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</si>
  <si>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</si>
  <si>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</si>
  <si>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</si>
  <si>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</si>
  <si>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</si>
  <si>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</si>
  <si>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</si>
  <si>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</si>
  <si>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</si>
  <si>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</si>
  <si>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</si>
  <si>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</si>
  <si>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</si>
  <si>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</si>
  <si>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</si>
  <si>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</si>
  <si>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</si>
  <si>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</si>
  <si>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</si>
  <si>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</si>
  <si>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</si>
  <si>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</si>
  <si>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</si>
  <si>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</si>
  <si>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</si>
  <si>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</si>
  <si>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</si>
  <si>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</si>
  <si>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</si>
  <si>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</si>
  <si>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</si>
  <si>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</si>
  <si>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</si>
  <si>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</si>
  <si>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</si>
  <si>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</si>
  <si>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</si>
  <si>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</si>
  <si>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</si>
  <si>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</si>
  <si>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</si>
  <si>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</si>
  <si>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</si>
  <si>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</si>
  <si>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</si>
  <si>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</si>
  <si>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</si>
  <si>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</si>
  <si>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</si>
  <si>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</si>
  <si>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</si>
  <si>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</si>
  <si>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</si>
  <si>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</si>
  <si>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</si>
  <si>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</si>
  <si>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</si>
  <si>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</si>
  <si>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</si>
  <si>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</si>
  <si>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</si>
  <si>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</si>
  <si>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</si>
  <si>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</si>
  <si>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</si>
  <si>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</si>
  <si>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</si>
  <si>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</si>
  <si>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</si>
  <si>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</si>
  <si>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</si>
  <si>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</si>
  <si>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</si>
  <si>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</si>
  <si>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</si>
  <si>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</si>
  <si>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</si>
  <si>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</si>
  <si>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</si>
  <si>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</si>
  <si>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</si>
  <si>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</si>
  <si>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</si>
  <si>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</si>
  <si>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</si>
  <si>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</si>
  <si>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</si>
  <si>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</si>
  <si>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</si>
  <si>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</si>
  <si>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</si>
  <si>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</si>
  <si>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</si>
  <si>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</si>
  <si>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</si>
  <si>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</si>
  <si>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</si>
  <si>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</si>
  <si>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</si>
  <si>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</si>
  <si>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</si>
  <si>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</si>
  <si>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</si>
  <si>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</si>
  <si>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</si>
  <si>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</si>
  <si>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</si>
  <si>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</si>
  <si>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</si>
  <si>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</si>
  <si>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</si>
  <si>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</si>
  <si>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</si>
  <si>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</si>
  <si>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</si>
  <si>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</si>
  <si>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</si>
  <si>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</si>
  <si>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</si>
  <si>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</si>
  <si>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</si>
  <si>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</si>
  <si>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</si>
  <si>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</si>
  <si>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</si>
  <si>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</si>
  <si>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</si>
  <si>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</si>
  <si>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</si>
  <si>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</si>
  <si>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</si>
  <si>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</si>
  <si>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</si>
  <si>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</si>
  <si>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</si>
  <si>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</si>
  <si>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</si>
  <si>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</si>
  <si>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</si>
  <si>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</si>
  <si>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</si>
  <si>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</si>
  <si>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</si>
  <si>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</si>
  <si>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</si>
  <si>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</si>
  <si>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</si>
  <si>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</si>
  <si>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</si>
  <si>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</si>
  <si>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</si>
  <si>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</si>
  <si>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</si>
  <si>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</si>
  <si>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</si>
  <si>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</si>
  <si>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</si>
  <si>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</si>
  <si>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</si>
  <si>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</si>
  <si>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</si>
  <si>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</si>
  <si>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</si>
  <si>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</si>
  <si>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</si>
  <si>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</si>
  <si>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</si>
  <si>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</si>
  <si>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</si>
  <si>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</si>
  <si>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</si>
  <si>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</si>
  <si>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</si>
  <si>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</si>
  <si>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</si>
  <si>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</si>
  <si>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</si>
  <si>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</si>
  <si>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</si>
  <si>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</si>
  <si>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</si>
  <si>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</si>
  <si>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</si>
  <si>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</si>
  <si>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</si>
  <si>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</si>
  <si>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</si>
  <si>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</si>
  <si>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</si>
  <si>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</si>
  <si>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</si>
  <si>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</si>
  <si>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</si>
  <si>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</si>
  <si>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</si>
  <si>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</si>
  <si>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</si>
  <si>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</si>
  <si>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</si>
  <si>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</si>
  <si>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</si>
  <si>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</si>
  <si>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</si>
  <si>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</si>
  <si>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</si>
  <si>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</si>
  <si>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</si>
  <si>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</si>
  <si>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</si>
  <si>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</si>
  <si>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</si>
  <si>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</si>
  <si>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</si>
  <si>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</si>
  <si>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</si>
  <si>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</si>
  <si>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</si>
  <si>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</si>
  <si>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</si>
  <si>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</si>
  <si>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</si>
  <si>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</si>
  <si>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</si>
  <si>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</si>
  <si>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</si>
  <si>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</si>
  <si>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</si>
  <si>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</si>
  <si>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</si>
  <si>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</si>
  <si>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</si>
  <si>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</si>
  <si>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</si>
  <si>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</si>
  <si>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</si>
  <si>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</si>
  <si>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</si>
  <si>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</si>
  <si>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</si>
  <si>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</si>
  <si>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</si>
  <si>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</si>
  <si>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</si>
  <si>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</si>
  <si>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</si>
  <si>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</si>
  <si>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</si>
  <si>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</si>
  <si>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</si>
  <si>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</si>
  <si>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</si>
  <si>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</si>
  <si>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</si>
  <si>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</si>
  <si>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</si>
  <si>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</si>
  <si>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</si>
  <si>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</si>
  <si>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</si>
  <si>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</si>
  <si>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</si>
  <si>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</si>
  <si>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</si>
  <si>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</si>
  <si>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</si>
  <si>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</si>
  <si>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</si>
  <si>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</si>
  <si>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</si>
  <si>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</si>
  <si>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</si>
  <si>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</si>
  <si>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</si>
  <si>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</si>
  <si>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</si>
  <si>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</si>
  <si>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</si>
  <si>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</si>
  <si>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</si>
  <si>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</si>
  <si>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</si>
  <si>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</si>
  <si>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</si>
  <si>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</si>
  <si>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</si>
  <si>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</si>
  <si>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</si>
  <si>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</si>
  <si>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</si>
  <si>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</si>
  <si>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</si>
  <si>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</si>
  <si>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</si>
  <si>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</si>
  <si>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</si>
  <si>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</si>
  <si>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</si>
  <si>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</si>
  <si>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</si>
  <si>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</si>
  <si>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</si>
  <si>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</si>
  <si>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</si>
  <si>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</si>
  <si>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</si>
  <si>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</si>
  <si>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</si>
  <si>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</si>
  <si>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</si>
  <si>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</si>
  <si>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</si>
  <si>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</si>
  <si>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</si>
  <si>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</si>
  <si>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</si>
  <si>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</si>
  <si>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</si>
  <si>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</si>
  <si>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</si>
  <si>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</si>
  <si>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</si>
  <si>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</si>
  <si>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</si>
  <si>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</si>
  <si>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</si>
  <si>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</si>
  <si>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</si>
  <si>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</si>
  <si>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</si>
  <si>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</si>
  <si>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</si>
  <si>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</si>
  <si>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</si>
  <si>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</si>
  <si>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</si>
  <si>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</si>
  <si>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</si>
  <si>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</si>
  <si>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</si>
  <si>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</si>
  <si>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</si>
  <si>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</si>
  <si>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</si>
  <si>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</si>
  <si>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</si>
  <si>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</si>
  <si>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</si>
  <si>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</si>
  <si>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</si>
  <si>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</si>
  <si>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</si>
  <si>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</si>
  <si>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</si>
  <si>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</si>
  <si>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</si>
  <si>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</si>
  <si>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</si>
  <si>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</si>
  <si>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</si>
  <si>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</si>
  <si>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</si>
  <si>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</si>
  <si>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</si>
  <si>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</si>
  <si>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</si>
  <si>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</si>
  <si>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</si>
  <si>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</si>
  <si>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</si>
  <si>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</si>
  <si>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</si>
  <si>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</si>
  <si>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</si>
  <si>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</si>
  <si>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</si>
  <si>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</si>
  <si>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</si>
  <si>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</si>
  <si>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</si>
  <si>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</si>
  <si>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</si>
  <si>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</si>
  <si>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</si>
  <si>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</si>
  <si>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</si>
  <si>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</si>
  <si>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</si>
  <si>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</si>
  <si>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</si>
  <si>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</si>
  <si>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</si>
  <si>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</si>
  <si>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</si>
  <si>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</si>
  <si>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</si>
  <si>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</si>
  <si>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</si>
  <si>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</si>
  <si>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</si>
  <si>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</si>
  <si>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</si>
  <si>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</si>
  <si>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</si>
  <si>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</si>
  <si>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</si>
  <si>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</si>
  <si>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</si>
  <si>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</si>
  <si>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</si>
  <si>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</si>
  <si>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</si>
  <si>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</si>
  <si>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</si>
  <si>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</si>
  <si>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</si>
  <si>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</si>
  <si>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</si>
  <si>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</si>
  <si>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</si>
  <si>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</si>
  <si>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</si>
  <si>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</si>
  <si>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</si>
  <si>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</si>
  <si>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</si>
  <si>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</si>
  <si>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</si>
  <si>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</si>
  <si>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</si>
  <si>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</si>
  <si>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</si>
  <si>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</si>
  <si>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</si>
  <si>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</si>
  <si>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</si>
  <si>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</si>
  <si>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</si>
  <si>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</si>
  <si>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</si>
  <si>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</si>
  <si>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</si>
  <si>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</si>
  <si>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</si>
  <si>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</si>
  <si>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</si>
  <si>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</si>
  <si>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</si>
  <si>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</si>
  <si>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</si>
  <si>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</si>
  <si>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</si>
  <si>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</si>
  <si>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</si>
  <si>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</si>
  <si>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</si>
  <si>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</si>
  <si>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</si>
  <si>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</si>
  <si>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</si>
  <si>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</si>
  <si>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</si>
  <si>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</si>
  <si>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</si>
  <si>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</si>
  <si>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</si>
  <si>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</si>
  <si>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</si>
  <si>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</si>
  <si>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</si>
  <si>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</si>
  <si>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</si>
  <si>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</si>
  <si>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</si>
  <si>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</si>
  <si>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</si>
  <si>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</si>
  <si>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</si>
  <si>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</si>
  <si>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</si>
  <si>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</si>
  <si>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</si>
  <si>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</si>
  <si>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</si>
  <si>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</si>
  <si>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</si>
  <si>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</si>
  <si>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</si>
  <si>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</si>
  <si>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</si>
  <si>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</si>
  <si>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</si>
  <si>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</si>
  <si>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</si>
  <si>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</si>
  <si>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</si>
  <si>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</si>
  <si>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</si>
  <si>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</si>
  <si>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</si>
  <si>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</si>
  <si>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</si>
  <si>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</si>
  <si>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</si>
  <si>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</si>
  <si>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</si>
  <si>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</si>
  <si>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</si>
  <si>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</si>
  <si>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</si>
  <si>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</si>
  <si>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</si>
  <si>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</si>
  <si>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</si>
  <si>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</si>
  <si>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</si>
  <si>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</si>
  <si>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</si>
  <si>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</si>
  <si>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</si>
  <si>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</si>
  <si>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</si>
  <si>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</si>
  <si>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</si>
  <si>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</si>
  <si>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</si>
  <si>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</si>
  <si>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</si>
  <si>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</si>
  <si>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</si>
  <si>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</si>
  <si>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</si>
  <si>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</si>
  <si>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</si>
  <si>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</si>
  <si>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</si>
  <si>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</si>
  <si>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</si>
  <si>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</si>
  <si>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</si>
  <si>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</si>
  <si>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</si>
  <si>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</si>
  <si>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</si>
  <si>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</si>
  <si>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</si>
  <si>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</si>
  <si>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</si>
  <si>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</si>
  <si>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</si>
  <si>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</si>
  <si>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</si>
  <si>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</si>
  <si>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</si>
  <si>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</si>
  <si>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</si>
  <si>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</si>
  <si>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</si>
  <si>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</si>
  <si>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</si>
  <si>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</si>
  <si>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</si>
  <si>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</si>
  <si>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</si>
  <si>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</si>
  <si>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</si>
  <si>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</si>
  <si>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</si>
  <si>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</si>
  <si>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</si>
  <si>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</si>
  <si>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</si>
  <si>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</si>
  <si>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</si>
  <si>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</si>
  <si>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</si>
  <si>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</si>
  <si>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</si>
  <si>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</si>
  <si>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</si>
  <si>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</si>
  <si>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</si>
  <si>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</si>
  <si>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</si>
  <si>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</si>
  <si>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</si>
  <si>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</si>
  <si>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</si>
  <si>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</si>
  <si>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</si>
  <si>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</si>
  <si>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</si>
  <si>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</si>
  <si>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</si>
  <si>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</si>
  <si>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</si>
  <si>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</si>
  <si>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</si>
  <si>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</si>
  <si>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</si>
  <si>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</si>
  <si>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</si>
  <si>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</si>
  <si>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</si>
  <si>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</si>
  <si>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</si>
  <si>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</si>
  <si>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</si>
  <si>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</si>
  <si>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</si>
  <si>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</si>
  <si>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</si>
  <si>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</si>
  <si>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</si>
  <si>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</si>
  <si>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</si>
  <si>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</si>
  <si>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</si>
  <si>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</si>
  <si>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</si>
  <si>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</si>
  <si>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</si>
  <si>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</si>
  <si>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</si>
  <si>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</si>
  <si>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</si>
  <si>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</si>
  <si>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</si>
  <si>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</si>
  <si>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</si>
  <si>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</si>
  <si>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</si>
  <si>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</si>
  <si>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</si>
  <si>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</si>
  <si>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</si>
  <si>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</si>
  <si>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</si>
  <si>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</si>
  <si>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</si>
  <si>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</si>
  <si>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</si>
  <si>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</si>
  <si>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</si>
  <si>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</si>
  <si>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</si>
  <si>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</si>
  <si>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</si>
  <si>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</si>
  <si>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</si>
  <si>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</si>
  <si>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</si>
  <si>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</si>
  <si>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</si>
  <si>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</si>
  <si>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</si>
  <si>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</si>
  <si>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</si>
  <si>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</si>
  <si>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</si>
  <si>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</si>
  <si>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</si>
  <si>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</si>
  <si>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</si>
  <si>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</si>
  <si>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</si>
  <si>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</si>
  <si>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</si>
  <si>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</si>
  <si>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</si>
  <si>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</si>
  <si>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</si>
  <si>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</si>
  <si>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</si>
  <si>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</si>
  <si>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</si>
  <si>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</si>
  <si>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</si>
  <si>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</si>
  <si>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</si>
  <si>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</si>
  <si>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</si>
  <si>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</si>
  <si>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</si>
  <si>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</si>
  <si>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</si>
  <si>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</si>
  <si>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</si>
  <si>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</si>
  <si>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</si>
  <si>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</si>
  <si>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</si>
  <si>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</si>
  <si>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</si>
  <si>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</si>
  <si>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</si>
  <si>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</si>
  <si>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</si>
  <si>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</si>
  <si>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</si>
  <si>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</si>
  <si>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</si>
  <si>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</si>
  <si>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</si>
  <si>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</si>
  <si>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</si>
  <si>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</si>
  <si>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</si>
  <si>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</si>
  <si>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</si>
  <si>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</si>
  <si>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</si>
  <si>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</si>
  <si>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</si>
  <si>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</si>
  <si>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</si>
  <si>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</si>
  <si>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</si>
  <si>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</si>
  <si>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</si>
  <si>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</si>
  <si>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</si>
  <si>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</si>
  <si>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</si>
  <si>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</si>
  <si>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</si>
  <si>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</si>
  <si>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</si>
  <si>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</si>
  <si>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</si>
  <si>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</si>
  <si>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</si>
  <si>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</si>
  <si>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</si>
  <si>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</si>
  <si>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</si>
  <si>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</si>
  <si>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</si>
  <si>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</si>
  <si>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</si>
  <si>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</si>
  <si>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</si>
  <si>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</si>
  <si>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</si>
  <si>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</si>
  <si>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</si>
  <si>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</si>
  <si>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</si>
  <si>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</si>
  <si>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</si>
  <si>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</si>
  <si>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</si>
  <si>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</si>
  <si>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</si>
  <si>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</si>
  <si>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</si>
  <si>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</si>
  <si>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</si>
  <si>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</si>
  <si>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</si>
  <si>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</si>
  <si>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</si>
  <si>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</si>
  <si>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</si>
  <si>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</si>
  <si>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</si>
  <si>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</si>
  <si>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</si>
  <si>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</si>
  <si>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</si>
  <si>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</si>
  <si>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</si>
  <si>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</si>
  <si>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</si>
  <si>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</si>
  <si>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</si>
  <si>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</si>
  <si>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</si>
  <si>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</si>
  <si>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</si>
  <si>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</si>
  <si>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</si>
  <si>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</si>
  <si>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</si>
  <si>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</si>
  <si>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</si>
  <si>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</si>
  <si>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</si>
  <si>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</si>
  <si>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</si>
  <si>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</si>
  <si>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</si>
  <si>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</si>
  <si>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</si>
  <si>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</si>
  <si>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</si>
  <si>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</si>
  <si>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</si>
  <si>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</si>
  <si>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</si>
  <si>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</si>
  <si>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</si>
  <si>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</si>
  <si>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</si>
  <si>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</si>
  <si>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</si>
  <si>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</si>
  <si>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</si>
  <si>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</si>
  <si>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</si>
  <si>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</si>
  <si>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</si>
  <si>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</si>
  <si>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</si>
  <si>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</si>
  <si>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</si>
  <si>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</si>
  <si>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</si>
  <si>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</si>
  <si>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</si>
  <si>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</si>
  <si>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</si>
  <si>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</si>
  <si>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</si>
  <si>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</si>
  <si>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</si>
  <si>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</si>
  <si>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</si>
  <si>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</si>
  <si>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</si>
  <si>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</si>
  <si>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</si>
  <si>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</si>
  <si>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</si>
  <si>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</si>
  <si>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</si>
  <si>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</si>
  <si>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</si>
  <si>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</si>
  <si>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</si>
  <si>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</si>
  <si>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</si>
  <si>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</si>
  <si>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</si>
  <si>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</si>
  <si>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</si>
  <si>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</si>
  <si>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</si>
  <si>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</si>
  <si>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</si>
  <si>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</si>
  <si>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</si>
  <si>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</si>
  <si>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</si>
  <si>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</si>
  <si>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</si>
  <si>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</si>
  <si>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</si>
  <si>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</si>
  <si>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</si>
  <si>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</si>
  <si>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</si>
  <si>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</si>
  <si>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</si>
  <si>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</si>
  <si>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</si>
  <si>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</si>
  <si>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</si>
  <si>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</si>
  <si>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</si>
  <si>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</si>
  <si>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</si>
  <si>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</si>
  <si>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</si>
  <si>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</si>
  <si>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</si>
  <si>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</si>
  <si>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</si>
  <si>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</si>
  <si>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</si>
  <si>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</si>
  <si>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</si>
  <si>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</si>
  <si>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</si>
  <si>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</si>
  <si>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</si>
  <si>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</si>
  <si>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</si>
  <si>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</si>
  <si>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</si>
  <si>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</si>
  <si>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</si>
  <si>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</si>
  <si>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</si>
  <si>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</si>
  <si>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</si>
  <si>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</si>
  <si>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</si>
  <si>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</si>
  <si>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</si>
  <si>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</si>
  <si>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</si>
  <si>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</si>
  <si>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</si>
  <si>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</si>
  <si>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</si>
  <si>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</si>
  <si>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</si>
  <si>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</si>
  <si>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</si>
  <si>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</si>
  <si>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</si>
  <si>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</si>
  <si>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</si>
  <si>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</si>
  <si>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</si>
  <si>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</si>
  <si>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</si>
  <si>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</si>
  <si>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</si>
  <si>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</si>
  <si>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</si>
  <si>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</si>
  <si>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</si>
  <si>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</si>
  <si>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</si>
  <si>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</si>
  <si>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</si>
  <si>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</si>
  <si>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</si>
  <si>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</si>
  <si>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</si>
  <si>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</si>
  <si>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</si>
  <si>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</si>
  <si>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</si>
  <si>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</si>
  <si>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</si>
  <si>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</si>
  <si>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</si>
  <si>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</si>
  <si>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</si>
  <si>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</si>
  <si>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</si>
  <si>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</si>
  <si>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</si>
  <si>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</si>
  <si>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</si>
  <si>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</si>
  <si>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</si>
  <si>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</si>
  <si>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</si>
  <si>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</si>
  <si>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</si>
  <si>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</si>
  <si>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</si>
  <si>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</si>
  <si>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</si>
  <si>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</si>
  <si>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</si>
  <si>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</si>
  <si>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</si>
  <si>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</si>
  <si>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</si>
  <si>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</si>
  <si>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</si>
  <si>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</si>
  <si>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</si>
  <si>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</si>
  <si>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</si>
  <si>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</si>
  <si>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</si>
  <si>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</si>
  <si>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</si>
  <si>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</si>
  <si>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</si>
  <si>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</si>
  <si>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</si>
  <si>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</si>
  <si>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</si>
  <si>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</si>
  <si>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</si>
  <si>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</si>
  <si>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</si>
  <si>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</si>
  <si>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</si>
  <si>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</si>
  <si>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</si>
  <si>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</si>
  <si>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</si>
  <si>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</si>
  <si>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</si>
  <si>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</si>
  <si>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</si>
  <si>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</si>
  <si>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</si>
  <si>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</si>
  <si>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</si>
  <si>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</si>
  <si>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</si>
  <si>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</si>
  <si>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</si>
  <si>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</si>
  <si>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</si>
  <si>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</si>
  <si>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</si>
  <si>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</si>
  <si>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</si>
  <si>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</si>
  <si>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</si>
  <si>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</si>
  <si>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</si>
  <si>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</si>
  <si>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</si>
  <si>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</si>
  <si>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</si>
  <si>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</si>
  <si>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</si>
  <si>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</si>
  <si>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</si>
  <si>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</si>
  <si>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</si>
  <si>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</si>
  <si>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</si>
  <si>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</si>
  <si>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</si>
  <si>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</si>
  <si>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</si>
  <si>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</si>
  <si>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</si>
  <si>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</si>
  <si>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</si>
  <si>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</si>
  <si>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</si>
  <si>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</si>
  <si>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</si>
  <si>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</si>
  <si>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</si>
  <si>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</si>
  <si>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</si>
  <si>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</si>
  <si>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</si>
  <si>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</si>
  <si>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</si>
  <si>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</si>
  <si>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</si>
  <si>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</si>
  <si>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</si>
  <si>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</si>
  <si>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</si>
  <si>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</si>
  <si>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</si>
  <si>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</si>
  <si>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</si>
  <si>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</si>
  <si>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</si>
  <si>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</si>
  <si>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</si>
  <si>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</si>
  <si>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</si>
  <si>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</si>
  <si>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</si>
  <si>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</si>
  <si>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</si>
  <si>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</si>
  <si>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</si>
  <si>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</si>
  <si>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</si>
  <si>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</si>
  <si>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</si>
  <si>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</si>
  <si>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</si>
  <si>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</si>
  <si>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</si>
  <si>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</si>
  <si>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</si>
  <si>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</si>
  <si>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</si>
  <si>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</si>
  <si>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</si>
  <si>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</si>
  <si>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</si>
  <si>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</si>
  <si>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</si>
  <si>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</si>
  <si>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</si>
  <si>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</si>
  <si>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</si>
  <si>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</si>
  <si>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</si>
  <si>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</si>
  <si>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</si>
  <si>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</si>
  <si>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</si>
  <si>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</si>
  <si>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</si>
  <si>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</si>
  <si>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</si>
  <si>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</si>
  <si>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</si>
  <si>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</si>
  <si>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</si>
  <si>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</si>
  <si>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</si>
  <si>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</si>
  <si>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</si>
  <si>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</si>
  <si>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</si>
  <si>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</si>
  <si>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</si>
  <si>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</si>
  <si>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</si>
  <si>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</si>
  <si>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</si>
  <si>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</si>
  <si>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</si>
  <si>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</si>
  <si>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</si>
  <si>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</si>
  <si>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</si>
  <si>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</si>
  <si>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</si>
  <si>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</si>
  <si>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</si>
  <si>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</si>
  <si>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</si>
  <si>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</si>
  <si>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</si>
  <si>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</si>
  <si>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</si>
  <si>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</si>
  <si>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</si>
  <si>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</si>
  <si>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</si>
  <si>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</si>
  <si>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</si>
  <si>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</si>
  <si>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</si>
  <si>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</si>
  <si>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</si>
  <si>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</si>
  <si>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</si>
  <si>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</si>
  <si>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</si>
  <si>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</si>
  <si>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</si>
  <si>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</si>
  <si>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</si>
  <si>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</si>
  <si>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</si>
  <si>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</si>
  <si>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</si>
  <si>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</si>
  <si>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</si>
  <si>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</si>
  <si>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</si>
  <si>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</si>
  <si>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</si>
  <si>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</si>
  <si>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</si>
  <si>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</si>
  <si>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</si>
  <si>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</si>
  <si>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</si>
  <si>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</si>
  <si>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</si>
  <si>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</si>
  <si>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</si>
  <si>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</si>
  <si>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</si>
  <si>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</si>
  <si>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</si>
  <si>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</si>
  <si>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</si>
  <si>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</si>
  <si>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</si>
  <si>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</si>
  <si>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</si>
  <si>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</si>
  <si>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</si>
  <si>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</si>
  <si>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</si>
  <si>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</si>
  <si>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</si>
  <si>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</si>
  <si>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</si>
  <si>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</si>
  <si>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</si>
  <si>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</si>
  <si>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</si>
  <si>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</si>
  <si>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</si>
  <si>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</si>
  <si>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</si>
  <si>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</si>
  <si>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</si>
  <si>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</si>
  <si>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</si>
  <si>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</si>
  <si>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</si>
  <si>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</si>
  <si>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</si>
  <si>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</si>
  <si>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</si>
  <si>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</si>
  <si>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</si>
  <si>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</si>
  <si>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</si>
  <si>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</si>
  <si>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</si>
  <si>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</si>
  <si>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</si>
  <si>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</si>
  <si>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</si>
  <si>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</si>
  <si>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</si>
  <si>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</si>
  <si>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</si>
  <si>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</si>
  <si>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</si>
  <si>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</si>
  <si>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</si>
  <si>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</si>
  <si>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</si>
  <si>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</si>
  <si>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</si>
  <si>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</si>
  <si>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</si>
  <si>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</si>
  <si>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</si>
  <si>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</si>
  <si>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</si>
  <si>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</si>
  <si>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</si>
  <si>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</si>
  <si>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</si>
  <si>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</si>
  <si>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</si>
  <si>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</si>
  <si>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</si>
  <si>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</si>
  <si>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</si>
  <si>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</si>
  <si>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</si>
  <si>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</si>
  <si>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</si>
  <si>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</si>
  <si>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</si>
  <si>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</si>
  <si>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</si>
  <si>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</si>
  <si>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</si>
  <si>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</si>
  <si>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</si>
  <si>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</si>
  <si>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</si>
  <si>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</si>
  <si>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</si>
  <si>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</si>
  <si>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</si>
  <si>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</si>
  <si>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</si>
  <si>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</si>
  <si>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</si>
  <si>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</si>
  <si>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</si>
  <si>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</si>
  <si>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</si>
  <si>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</si>
  <si>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</si>
  <si>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</si>
  <si>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</si>
  <si>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</si>
  <si>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</si>
  <si>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</si>
  <si>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</si>
  <si>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</si>
  <si>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</si>
  <si>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</si>
  <si>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</si>
  <si>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</si>
  <si>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</si>
  <si>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</si>
  <si>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</si>
  <si>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</si>
  <si>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</si>
  <si>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</si>
  <si>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</si>
  <si>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</si>
  <si>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</si>
  <si>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</si>
  <si>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</si>
  <si>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</si>
  <si>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</si>
  <si>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</si>
  <si>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</si>
  <si>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</si>
  <si>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</si>
  <si>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</si>
  <si>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</si>
  <si>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</si>
  <si>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</si>
  <si>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</si>
  <si>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</si>
  <si>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</si>
  <si>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</si>
  <si>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</si>
  <si>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</si>
  <si>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</si>
  <si>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</si>
  <si>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</si>
  <si>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</si>
  <si>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</si>
  <si>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</si>
  <si>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</si>
  <si>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</si>
  <si>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</si>
  <si>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</si>
  <si>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</si>
  <si>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</si>
  <si>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</si>
  <si>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</si>
  <si>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</si>
  <si>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</si>
  <si>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</si>
  <si>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</si>
  <si>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</si>
  <si>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</si>
  <si>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</si>
  <si>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</si>
  <si>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</si>
  <si>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</si>
  <si>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</si>
  <si>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</si>
  <si>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</si>
  <si>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</si>
  <si>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</si>
  <si>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</si>
  <si>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</si>
  <si>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</si>
  <si>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</si>
  <si>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</si>
  <si>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</si>
  <si>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</si>
  <si>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</si>
  <si>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</si>
  <si>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</si>
  <si>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</si>
  <si>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</si>
  <si>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</si>
  <si>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</si>
  <si>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</si>
  <si>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</si>
  <si>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</si>
  <si>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</si>
  <si>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</si>
  <si>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</si>
  <si>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</si>
  <si>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</si>
  <si>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</si>
  <si>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</si>
  <si>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</si>
  <si>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</si>
  <si>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</si>
  <si>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</si>
  <si>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</si>
  <si>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</si>
  <si>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</si>
  <si>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</si>
  <si>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</si>
  <si>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</si>
  <si>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</si>
  <si>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</si>
  <si>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</si>
  <si>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</si>
  <si>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</si>
  <si>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</si>
  <si>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</si>
  <si>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</si>
  <si>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</si>
  <si>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</si>
  <si>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</si>
  <si>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</si>
  <si>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</si>
  <si>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</si>
  <si>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</si>
  <si>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</si>
  <si>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</si>
  <si>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</si>
  <si>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</si>
  <si>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</si>
  <si>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</si>
  <si>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</si>
  <si>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</si>
  <si>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</si>
  <si>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</si>
  <si>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</si>
  <si>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</si>
  <si>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</si>
  <si>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</si>
  <si>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</si>
  <si>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</si>
  <si>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</si>
  <si>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</si>
  <si>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</si>
  <si>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</si>
  <si>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</si>
  <si>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</si>
  <si>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</si>
  <si>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</si>
  <si>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</si>
  <si>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</si>
  <si>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</si>
  <si>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</si>
  <si>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</si>
  <si>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</si>
  <si>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</si>
  <si>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</si>
  <si>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</si>
  <si>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</si>
  <si>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</si>
  <si>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</si>
  <si>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</si>
  <si>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</si>
  <si>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</si>
  <si>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</si>
  <si>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</si>
  <si>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</si>
  <si>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</si>
  <si>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</si>
  <si>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</si>
  <si>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</si>
  <si>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</si>
  <si>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</si>
  <si>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</si>
  <si>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</si>
  <si>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</si>
  <si>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</si>
  <si>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</si>
  <si>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</si>
  <si>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</si>
  <si>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</si>
  <si>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</si>
  <si>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</si>
  <si>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</si>
  <si>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</si>
  <si>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</si>
  <si>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</si>
  <si>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</si>
  <si>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</si>
  <si>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</si>
  <si>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</si>
  <si>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</si>
  <si>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</si>
  <si>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</si>
  <si>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</si>
  <si>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</si>
  <si>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</si>
  <si>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</si>
  <si>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</si>
  <si>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</si>
  <si>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</si>
  <si>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</si>
  <si>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</si>
  <si>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</si>
  <si>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</si>
  <si>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</si>
  <si>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</si>
  <si>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</si>
  <si>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</si>
  <si>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</si>
  <si>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</si>
  <si>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</si>
  <si>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</si>
  <si>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</si>
  <si>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</si>
  <si>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</si>
  <si>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</si>
  <si>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</si>
  <si>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</si>
  <si>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</si>
  <si>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</si>
  <si>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</si>
  <si>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</si>
  <si>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</si>
  <si>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</si>
  <si>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</si>
  <si>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</si>
  <si>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</si>
  <si>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</si>
  <si>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</si>
  <si>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</si>
  <si>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</si>
  <si>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</si>
  <si>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</si>
  <si>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</si>
  <si>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</si>
  <si>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</si>
  <si>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</si>
  <si>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</si>
  <si>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</si>
  <si>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</si>
  <si>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</si>
  <si>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</si>
  <si>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</si>
  <si>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</si>
  <si>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</si>
  <si>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</si>
  <si>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</si>
  <si>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</si>
  <si>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</si>
  <si>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</si>
  <si>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</si>
  <si>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</si>
  <si>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</si>
  <si>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</si>
  <si>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</si>
  <si>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</si>
  <si>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</si>
  <si>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</si>
  <si>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</si>
  <si>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</si>
  <si>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</si>
  <si>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</si>
  <si>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</si>
  <si>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</si>
  <si>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</si>
  <si>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</si>
  <si>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</si>
  <si>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</si>
  <si>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</si>
  <si>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</si>
  <si>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</si>
  <si>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</si>
  <si>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</si>
  <si>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</si>
  <si>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</si>
  <si>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</si>
  <si>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</si>
  <si>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</si>
  <si>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</si>
  <si>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</si>
  <si>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</si>
  <si>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</si>
  <si>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</si>
  <si>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</si>
  <si>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</si>
  <si>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</si>
  <si>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</si>
  <si>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</si>
  <si>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</si>
  <si>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</si>
  <si>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</si>
  <si>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</si>
  <si>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</si>
  <si>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</si>
  <si>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</si>
  <si>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</si>
  <si>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</si>
  <si>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</si>
  <si>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</si>
  <si>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</si>
  <si>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</si>
  <si>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</si>
  <si>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</si>
  <si>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</si>
  <si>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</si>
  <si>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</si>
  <si>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</si>
  <si>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</si>
  <si>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</si>
  <si>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</si>
  <si>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</si>
  <si>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</si>
  <si>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</si>
  <si>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</si>
  <si>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</si>
  <si>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</si>
  <si>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</si>
  <si>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</si>
  <si>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</si>
  <si>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</si>
  <si>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</si>
  <si>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</si>
  <si>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</si>
  <si>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</si>
  <si>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</si>
  <si>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</si>
  <si>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</si>
  <si>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</si>
  <si>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</si>
  <si>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</si>
  <si>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</si>
  <si>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</si>
  <si>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</si>
  <si>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</si>
  <si>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</si>
  <si>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</si>
  <si>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</si>
  <si>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</si>
  <si>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</si>
  <si>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</si>
  <si>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</si>
  <si>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</si>
  <si>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</si>
  <si>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</si>
  <si>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</si>
  <si>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</si>
  <si>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</si>
  <si>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</si>
  <si>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</si>
  <si>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</si>
  <si>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</si>
  <si>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</si>
  <si>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</si>
  <si>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</si>
  <si>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</si>
  <si>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</si>
  <si>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</si>
  <si>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</si>
  <si>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</si>
  <si>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</si>
  <si>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</si>
  <si>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</si>
  <si>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</si>
  <si>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</si>
  <si>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</si>
  <si>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</si>
  <si>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</si>
  <si>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</si>
  <si>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</si>
  <si>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</si>
  <si>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</si>
  <si>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</si>
  <si>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</si>
  <si>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</si>
  <si>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</si>
  <si>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</si>
  <si>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</si>
  <si>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</si>
  <si>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</si>
  <si>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</si>
  <si>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</si>
  <si>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</si>
  <si>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</si>
  <si>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</si>
  <si>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</si>
  <si>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</si>
  <si>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</si>
  <si>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</si>
  <si>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</si>
  <si>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</si>
  <si>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</si>
  <si>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</si>
  <si>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</si>
  <si>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</si>
  <si>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</si>
  <si>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</si>
  <si>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</si>
  <si>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</si>
  <si>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</si>
  <si>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</si>
  <si>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</si>
  <si>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</si>
  <si>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</si>
  <si>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</si>
  <si>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</si>
  <si>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</si>
  <si>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</si>
  <si>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</si>
  <si>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</si>
  <si>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</si>
  <si>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</si>
  <si>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</si>
  <si>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</si>
  <si>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</si>
  <si>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</si>
  <si>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</si>
  <si>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</si>
  <si>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</si>
  <si>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</si>
  <si>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</si>
  <si>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</si>
  <si>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</si>
  <si>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</si>
  <si>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</si>
  <si>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</si>
  <si>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</si>
  <si>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</si>
  <si>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</si>
  <si>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</si>
  <si>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</si>
  <si>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</si>
  <si>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</si>
  <si>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</si>
  <si>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</si>
  <si>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</si>
  <si>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</si>
  <si>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</si>
  <si>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</si>
  <si>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</si>
  <si>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</si>
  <si>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</si>
  <si>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</si>
  <si>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</si>
  <si>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</si>
  <si>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</si>
  <si>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</si>
  <si>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</si>
  <si>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</si>
  <si>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</si>
  <si>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</si>
  <si>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</si>
  <si>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</si>
  <si>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</si>
  <si>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</si>
  <si>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</si>
  <si>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</si>
  <si>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</si>
  <si>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</si>
  <si>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</si>
  <si>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</si>
  <si>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</si>
  <si>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</si>
  <si>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</si>
  <si>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</si>
  <si>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</si>
  <si>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</si>
  <si>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</si>
  <si>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</si>
  <si>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</si>
  <si>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</si>
  <si>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</si>
  <si>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</si>
  <si>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</si>
  <si>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</si>
  <si>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</si>
  <si>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</si>
  <si>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</si>
  <si>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</si>
  <si>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</si>
  <si>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</si>
  <si>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</si>
  <si>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</si>
  <si>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</si>
  <si>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</si>
  <si>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</si>
  <si>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</si>
  <si>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</si>
  <si>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</si>
  <si>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</si>
  <si>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</si>
  <si>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</si>
  <si>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</si>
  <si>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</si>
  <si>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</si>
  <si>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</si>
  <si>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</si>
  <si>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</si>
  <si>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</si>
  <si>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</si>
  <si>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</si>
  <si>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</si>
  <si>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</si>
  <si>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</si>
  <si>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</si>
  <si>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</si>
  <si>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</si>
  <si>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</si>
  <si>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</si>
  <si>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</si>
  <si>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</si>
  <si>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</si>
  <si>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</si>
  <si>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</si>
  <si>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</si>
  <si>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</si>
  <si>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</si>
  <si>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</si>
  <si>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</si>
  <si>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</si>
  <si>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</si>
  <si>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</si>
  <si>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</si>
  <si>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</si>
  <si>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</si>
  <si>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</si>
  <si>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</si>
  <si>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</si>
  <si>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</si>
  <si>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</si>
  <si>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</si>
  <si>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</si>
  <si>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</si>
  <si>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</si>
  <si>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</si>
  <si>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</si>
  <si>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</si>
  <si>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</si>
  <si>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</si>
  <si>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</si>
  <si>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</si>
  <si>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</si>
  <si>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</si>
  <si>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</si>
  <si>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</si>
  <si>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</si>
  <si>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</si>
  <si>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</si>
  <si>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</si>
  <si>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</si>
  <si>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</si>
  <si>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</si>
  <si>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</si>
  <si>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</si>
  <si>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</si>
  <si>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</si>
  <si>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</si>
  <si>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</si>
  <si>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</si>
  <si>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</si>
  <si>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</si>
  <si>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</si>
  <si>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</si>
  <si>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</si>
  <si>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</si>
  <si>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</si>
  <si>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</si>
  <si>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</si>
  <si>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</si>
  <si>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</si>
  <si>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</si>
  <si>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</si>
  <si>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</si>
  <si>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</si>
  <si>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</si>
  <si>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</si>
  <si>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</si>
  <si>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</si>
  <si>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</si>
  <si>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</si>
  <si>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</si>
  <si>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</si>
  <si>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</si>
  <si>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</si>
  <si>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</si>
  <si>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</si>
  <si>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</si>
  <si>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</si>
  <si>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</si>
  <si>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</si>
  <si>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</si>
  <si>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</si>
  <si>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</si>
  <si>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</si>
  <si>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</si>
  <si>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</si>
  <si>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</si>
  <si>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</si>
  <si>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</si>
  <si>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</si>
  <si>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</si>
  <si>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</si>
  <si>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</si>
  <si>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</si>
  <si>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</si>
  <si>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</si>
  <si>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</si>
  <si>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</si>
  <si>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</si>
  <si>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</si>
  <si>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</si>
  <si>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</si>
  <si>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</si>
  <si>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</si>
  <si>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</si>
  <si>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</si>
  <si>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</si>
  <si>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</si>
  <si>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</si>
  <si>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</si>
  <si>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</si>
  <si>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</si>
  <si>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</si>
  <si>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</si>
  <si>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</si>
  <si>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</si>
  <si>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</si>
  <si>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</si>
  <si>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</si>
  <si>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</si>
  <si>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</si>
  <si>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</si>
  <si>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</si>
  <si>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</si>
  <si>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</si>
  <si>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</si>
  <si>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</si>
  <si>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</si>
  <si>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</si>
  <si>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</si>
  <si>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</si>
  <si>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</si>
  <si>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</si>
  <si>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</si>
  <si>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</si>
  <si>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</si>
  <si>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</si>
  <si>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</si>
  <si>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</si>
  <si>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</si>
  <si>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</si>
  <si>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</si>
  <si>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</si>
  <si>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</si>
  <si>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</si>
  <si>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</si>
  <si>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</si>
  <si>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</si>
  <si>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</si>
  <si>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</si>
  <si>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</si>
  <si>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</si>
  <si>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</si>
  <si>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</si>
  <si>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</si>
  <si>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</si>
  <si>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</si>
  <si>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</si>
  <si>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</si>
  <si>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</si>
  <si>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</si>
  <si>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</si>
  <si>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</si>
  <si>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</si>
  <si>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</si>
  <si>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</si>
  <si>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</si>
  <si>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</si>
  <si>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</si>
  <si>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</si>
  <si>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</si>
  <si>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</si>
  <si>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</si>
  <si>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</si>
  <si>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</si>
  <si>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</si>
  <si>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</si>
  <si>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</si>
  <si>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</si>
  <si>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</si>
  <si>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</si>
  <si>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</si>
  <si>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</si>
  <si>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</si>
  <si>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</si>
  <si>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</si>
  <si>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</si>
  <si>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</si>
  <si>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</si>
  <si>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</si>
  <si>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</si>
  <si>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</si>
  <si>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</si>
  <si>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</si>
  <si>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</si>
  <si>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</si>
  <si>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</si>
  <si>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</si>
  <si>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</si>
  <si>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</si>
  <si>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</si>
  <si>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</si>
  <si>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</si>
  <si>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</si>
  <si>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</si>
  <si>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</si>
  <si>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</si>
  <si>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</si>
  <si>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</si>
  <si>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</si>
  <si>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</si>
  <si>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</si>
  <si>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</si>
  <si>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</si>
  <si>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</si>
  <si>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</si>
  <si>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</si>
  <si>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</si>
  <si>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</si>
  <si>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</si>
  <si>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</si>
  <si>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</si>
  <si>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</si>
  <si>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</si>
  <si>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</si>
  <si>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</si>
  <si>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</si>
  <si>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</si>
  <si>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</si>
  <si>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</si>
  <si>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</si>
  <si>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</si>
  <si>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</si>
  <si>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</si>
  <si>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</si>
  <si>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</si>
  <si>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</si>
  <si>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</si>
  <si>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</si>
  <si>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</si>
  <si>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</si>
  <si>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</si>
  <si>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</si>
  <si>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</si>
  <si>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</si>
  <si>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</si>
  <si>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</si>
  <si>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</si>
  <si>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</si>
  <si>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</si>
  <si>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</si>
  <si>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</si>
  <si>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</si>
  <si>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</si>
  <si>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</si>
  <si>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</si>
  <si>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</si>
  <si>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</si>
  <si>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</si>
  <si>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</si>
  <si>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</si>
  <si>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</si>
  <si>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</si>
  <si>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</si>
  <si>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</si>
  <si>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</si>
  <si>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</si>
  <si>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</si>
  <si>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</si>
  <si>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</si>
  <si>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</si>
  <si>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</si>
  <si>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</si>
  <si>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</si>
  <si>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</si>
  <si>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</si>
  <si>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</si>
  <si>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</si>
  <si>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</si>
  <si>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</si>
  <si>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</si>
  <si>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</si>
  <si>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</si>
  <si>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</si>
  <si>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</si>
  <si>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</si>
  <si>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</si>
  <si>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</si>
  <si>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</si>
  <si>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</si>
  <si>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</si>
  <si>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</si>
  <si>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</si>
  <si>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</si>
  <si>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</si>
  <si>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</si>
  <si>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</si>
  <si>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</si>
  <si>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</si>
  <si>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</si>
  <si>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</si>
  <si>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</si>
  <si>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</si>
  <si>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</si>
  <si>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</si>
  <si>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</si>
  <si>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</si>
  <si>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</si>
  <si>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</si>
  <si>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</si>
  <si>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</si>
  <si>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</si>
  <si>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</si>
  <si>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</si>
  <si>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</si>
  <si>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</si>
  <si>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</si>
  <si>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</si>
  <si>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</si>
  <si>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</si>
  <si>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</si>
  <si>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</si>
  <si>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</si>
  <si>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</si>
  <si>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</si>
  <si>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</si>
  <si>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</si>
  <si>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</si>
  <si>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</si>
  <si>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</si>
  <si>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</si>
  <si>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</si>
  <si>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</si>
  <si>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</si>
  <si>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</si>
  <si>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</si>
  <si>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</si>
  <si>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</si>
  <si>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</si>
  <si>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</si>
  <si>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</si>
  <si>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</si>
  <si>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</si>
  <si>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</si>
  <si>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</si>
  <si>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</si>
  <si>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</si>
  <si>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</si>
  <si>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</si>
  <si>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</si>
  <si>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</si>
  <si>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</si>
  <si>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</si>
  <si>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</si>
  <si>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</si>
  <si>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</si>
  <si>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</si>
  <si>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</si>
  <si>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</si>
  <si>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</si>
  <si>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</si>
  <si>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</si>
  <si>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</si>
  <si>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</si>
  <si>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</si>
  <si>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</si>
  <si>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</si>
  <si>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</si>
  <si>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</si>
  <si>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</si>
  <si>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</si>
  <si>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</si>
  <si>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</si>
  <si>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</si>
  <si>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</si>
  <si>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</si>
  <si>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</si>
  <si>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</si>
  <si>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</si>
  <si>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</si>
  <si>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</si>
  <si>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</si>
  <si>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</si>
  <si>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</si>
  <si>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</si>
  <si>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</si>
  <si>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</si>
  <si>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</si>
  <si>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</si>
  <si>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</si>
  <si>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</si>
  <si>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</si>
  <si>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</si>
  <si>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</si>
  <si>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</si>
  <si>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</si>
  <si>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</si>
  <si>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</si>
  <si>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</si>
  <si>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</si>
  <si>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</si>
  <si>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</si>
  <si>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</si>
  <si>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</si>
  <si>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</si>
  <si>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</si>
  <si>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</si>
  <si>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</si>
  <si>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</si>
  <si>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</si>
  <si>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</si>
  <si>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</si>
  <si>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</si>
  <si>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</si>
  <si>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</si>
  <si>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</si>
  <si>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</si>
  <si>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</si>
  <si>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</si>
  <si>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</si>
  <si>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</si>
  <si>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</si>
  <si>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</si>
  <si>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</si>
  <si>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</si>
  <si>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</si>
  <si>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</si>
  <si>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</si>
  <si>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</si>
  <si>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</si>
  <si>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</si>
  <si>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</si>
  <si>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</si>
  <si>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</si>
  <si>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</si>
  <si>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</si>
  <si>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</si>
  <si>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</si>
  <si>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</si>
  <si>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</si>
  <si>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</si>
  <si>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</si>
  <si>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</si>
  <si>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</si>
  <si>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</si>
  <si>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</si>
  <si>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</si>
  <si>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</si>
  <si>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</si>
  <si>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</si>
  <si>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</si>
  <si>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</si>
  <si>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</si>
  <si>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</si>
  <si>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</si>
  <si>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</si>
  <si>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</si>
  <si>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</si>
  <si>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</si>
  <si>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</si>
  <si>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</si>
  <si>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</si>
  <si>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</si>
  <si>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</si>
  <si>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</si>
  <si>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</si>
  <si>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</si>
  <si>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</si>
  <si>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</si>
  <si>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</si>
  <si>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</si>
  <si>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</si>
  <si>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</si>
  <si>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</si>
  <si>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</si>
  <si>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</si>
  <si>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</si>
  <si>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</si>
  <si>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</si>
  <si>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</si>
  <si>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</si>
  <si>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</si>
  <si>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</si>
  <si>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</si>
  <si>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</si>
  <si>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</si>
  <si>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</si>
  <si>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</si>
  <si>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</si>
  <si>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</si>
  <si>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</si>
  <si>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</si>
  <si>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</si>
  <si>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</si>
  <si>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</si>
  <si>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</si>
  <si>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</si>
  <si>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</si>
  <si>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</si>
  <si>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</si>
  <si>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</si>
  <si>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</si>
  <si>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</si>
  <si>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</si>
  <si>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</si>
  <si>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</si>
  <si>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</si>
  <si>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</si>
  <si>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</si>
  <si>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</si>
  <si>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</si>
  <si>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</si>
  <si>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</si>
  <si>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</si>
  <si>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</si>
  <si>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</si>
  <si>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</si>
  <si>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</si>
  <si>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</si>
  <si>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</si>
  <si>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</si>
  <si>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</si>
  <si>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</si>
  <si>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</si>
  <si>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</si>
  <si>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</si>
  <si>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</si>
  <si>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</si>
  <si>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</si>
  <si>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</si>
  <si>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</si>
  <si>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</si>
  <si>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</si>
  <si>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</si>
  <si>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</si>
  <si>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</si>
  <si>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</si>
  <si>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</si>
  <si>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</si>
  <si>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</si>
  <si>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</si>
  <si>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</si>
  <si>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</si>
  <si>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</si>
  <si>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</si>
  <si>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</si>
  <si>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</si>
  <si>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</si>
  <si>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</si>
  <si>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</si>
  <si>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</si>
  <si>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</si>
  <si>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</si>
  <si>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</si>
  <si>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</si>
  <si>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</si>
  <si>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</si>
  <si>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</si>
  <si>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</si>
  <si>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</si>
  <si>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</si>
  <si>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</si>
  <si>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</si>
  <si>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</si>
  <si>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</si>
  <si>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</si>
  <si>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</si>
  <si>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</si>
  <si>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</si>
  <si>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</si>
  <si>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</si>
  <si>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</si>
  <si>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</si>
  <si>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</si>
  <si>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</si>
  <si>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</si>
  <si>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</si>
  <si>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</si>
  <si>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</si>
  <si>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</si>
  <si>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</si>
  <si>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</si>
  <si>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</si>
  <si>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</si>
  <si>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</si>
  <si>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</si>
  <si>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</si>
  <si>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</si>
  <si>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</si>
  <si>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</si>
  <si>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</si>
  <si>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</si>
  <si>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</si>
  <si>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</si>
  <si>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</si>
  <si>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</si>
  <si>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</si>
  <si>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</si>
  <si>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</si>
  <si>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</si>
  <si>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</si>
  <si>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</si>
  <si>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</si>
  <si>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</si>
  <si>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</si>
  <si>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</si>
  <si>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</si>
  <si>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</si>
  <si>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</si>
  <si>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</si>
  <si>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</si>
  <si>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</si>
  <si>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</si>
  <si>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</si>
  <si>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</si>
  <si>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</si>
  <si>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</si>
  <si>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</si>
  <si>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</si>
  <si>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</si>
  <si>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</si>
  <si>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</si>
  <si>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</si>
  <si>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</si>
  <si>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</si>
  <si>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</si>
  <si>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</si>
  <si>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</si>
  <si>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</si>
  <si>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</si>
  <si>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</si>
  <si>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</si>
  <si>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</si>
  <si>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</si>
  <si>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</si>
  <si>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</si>
  <si>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</si>
  <si>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</si>
  <si>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</si>
  <si>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</si>
  <si>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</si>
  <si>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</si>
  <si>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</si>
  <si>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</si>
  <si>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</si>
  <si>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</si>
  <si>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</si>
  <si>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</si>
  <si>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</si>
  <si>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</si>
  <si>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</si>
  <si>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</si>
  <si>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</si>
  <si>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</si>
  <si>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</si>
  <si>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</si>
  <si>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</si>
  <si>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</si>
  <si>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</si>
  <si>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</si>
  <si>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</si>
  <si>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</si>
  <si>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</si>
  <si>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</si>
  <si>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</si>
  <si>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</si>
  <si>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</si>
  <si>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</si>
  <si>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</si>
  <si>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</si>
  <si>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</si>
  <si>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</si>
  <si>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</si>
  <si>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</si>
  <si>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</si>
  <si>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</si>
  <si>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</si>
  <si>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</si>
  <si>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</si>
  <si>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</si>
  <si>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</si>
  <si>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</si>
  <si>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</si>
  <si>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</si>
  <si>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</si>
  <si>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</si>
  <si>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</si>
  <si>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</si>
  <si>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</si>
  <si>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</si>
  <si>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</si>
  <si>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</si>
  <si>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</si>
  <si>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</si>
  <si>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</si>
  <si>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</si>
  <si>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</si>
  <si>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</si>
  <si>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</si>
  <si>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</si>
  <si>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</si>
  <si>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</si>
  <si>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</si>
  <si>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</si>
  <si>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</si>
  <si>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</si>
  <si>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</si>
  <si>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</si>
  <si>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</si>
  <si>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</si>
  <si>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</si>
  <si>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</si>
  <si>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</si>
  <si>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</si>
  <si>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</si>
  <si>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</si>
  <si>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</si>
  <si>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</si>
  <si>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</si>
  <si>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</si>
  <si>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</si>
  <si>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</si>
  <si>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</si>
  <si>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</si>
  <si>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</si>
  <si>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</si>
  <si>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</si>
  <si>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</si>
  <si>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</si>
  <si>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</si>
  <si>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</si>
  <si>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</si>
  <si>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</si>
  <si>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</si>
  <si>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</si>
  <si>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</si>
  <si>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</si>
  <si>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</si>
  <si>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</si>
  <si>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</si>
  <si>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</si>
  <si>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</si>
  <si>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</si>
  <si>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</si>
  <si>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</si>
  <si>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</si>
  <si>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</si>
  <si>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</si>
  <si>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</si>
  <si>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</si>
  <si>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</si>
  <si>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</si>
  <si>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</si>
  <si>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</si>
  <si>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</si>
  <si>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</si>
  <si>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</si>
  <si>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</si>
  <si>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</si>
  <si>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</si>
  <si>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</si>
  <si>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</si>
  <si>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</si>
  <si>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</si>
  <si>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</si>
  <si>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</si>
  <si>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</si>
  <si>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</si>
  <si>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</si>
  <si>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</si>
  <si>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</si>
  <si>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</si>
  <si>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</si>
  <si>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</si>
  <si>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</si>
  <si>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</si>
  <si>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</si>
  <si>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</si>
  <si>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</si>
  <si>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</si>
  <si>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</si>
  <si>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</si>
  <si>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</si>
  <si>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</si>
  <si>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</si>
  <si>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</si>
  <si>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</si>
  <si>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</si>
  <si>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</si>
  <si>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</si>
  <si>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</si>
  <si>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</si>
  <si>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</si>
  <si>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</si>
  <si>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</si>
  <si>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</si>
  <si>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</si>
  <si>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</si>
  <si>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</si>
  <si>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</si>
  <si>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</si>
  <si>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</si>
  <si>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</si>
  <si>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</si>
  <si>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</si>
  <si>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</si>
  <si>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</si>
  <si>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</si>
  <si>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</si>
  <si>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</si>
  <si>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</si>
  <si>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</si>
  <si>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</si>
  <si>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</si>
  <si>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</si>
  <si>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</si>
  <si>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</si>
  <si>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</si>
  <si>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</si>
  <si>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</si>
  <si>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</si>
  <si>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</si>
  <si>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</si>
  <si>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</si>
  <si>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</si>
  <si>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</si>
  <si>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</si>
  <si>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</si>
  <si>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</si>
  <si>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</si>
  <si>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</si>
  <si>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</si>
  <si>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</si>
  <si>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</si>
  <si>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</si>
  <si>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</si>
  <si>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</si>
  <si>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</si>
  <si>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</si>
  <si>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</si>
  <si>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</si>
  <si>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</si>
  <si>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</si>
  <si>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</si>
  <si>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</si>
  <si>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</si>
  <si>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</si>
  <si>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</si>
  <si>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</si>
  <si>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</si>
  <si>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</si>
  <si>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</si>
  <si>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</si>
  <si>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</si>
  <si>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</si>
  <si>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</si>
  <si>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</si>
  <si>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</si>
  <si>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</si>
  <si>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</si>
  <si>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</si>
  <si>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</si>
  <si>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</si>
  <si>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</si>
  <si>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</si>
  <si>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</si>
  <si>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</si>
  <si>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</si>
  <si>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</si>
  <si>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</si>
  <si>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</si>
  <si>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</si>
  <si>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</si>
  <si>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</si>
  <si>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</si>
  <si>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</si>
  <si>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</si>
  <si>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</si>
  <si>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</si>
  <si>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</si>
  <si>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</si>
  <si>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</si>
  <si>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</si>
  <si>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</si>
  <si>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</si>
  <si>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</si>
  <si>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</si>
  <si>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</si>
  <si>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</si>
  <si>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</si>
  <si>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</si>
  <si>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</si>
  <si>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</si>
  <si>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</si>
  <si>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</si>
  <si>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</si>
  <si>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</si>
  <si>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</si>
  <si>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</si>
  <si>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</si>
  <si>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</si>
  <si>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</si>
  <si>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</si>
  <si>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</si>
  <si>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</si>
  <si>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</si>
  <si>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</si>
  <si>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</si>
  <si>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</si>
  <si>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</si>
  <si>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</si>
  <si>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</si>
  <si>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</si>
  <si>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</si>
  <si>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</si>
  <si>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</si>
  <si>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</si>
  <si>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</si>
  <si>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</si>
  <si>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</si>
  <si>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</si>
  <si>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</si>
  <si>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</si>
  <si>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</si>
  <si>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</si>
  <si>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</si>
  <si>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</si>
  <si>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</si>
  <si>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</si>
  <si>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</si>
  <si>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</si>
  <si>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</si>
  <si>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</si>
  <si>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</si>
  <si>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</si>
  <si>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</si>
  <si>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</si>
  <si>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</si>
  <si>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</si>
  <si>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</si>
  <si>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</si>
  <si>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</si>
  <si>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</si>
  <si>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</si>
  <si>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</si>
  <si>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</si>
  <si>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</si>
  <si>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</si>
  <si>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</si>
  <si>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</si>
  <si>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</si>
  <si>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</si>
  <si>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</si>
  <si>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</si>
  <si>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</si>
  <si>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</si>
  <si>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</si>
  <si>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</si>
  <si>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</si>
  <si>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</si>
  <si>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</si>
  <si>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</si>
  <si>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</si>
  <si>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</si>
  <si>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</si>
  <si>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</si>
  <si>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</si>
  <si>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</si>
  <si>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</si>
  <si>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</si>
  <si>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</si>
  <si>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</si>
  <si>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</si>
  <si>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</si>
  <si>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</si>
  <si>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</si>
  <si>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</si>
  <si>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</si>
  <si>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</si>
  <si>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</si>
  <si>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</si>
  <si>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</si>
  <si>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</si>
  <si>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</si>
  <si>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</si>
  <si>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</si>
  <si>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</si>
  <si>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</si>
  <si>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</si>
  <si>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</si>
  <si>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</si>
  <si>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</si>
  <si>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</si>
  <si>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</si>
  <si>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</si>
  <si>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</si>
  <si>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</si>
  <si>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</si>
  <si>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</si>
  <si>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</si>
  <si>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</si>
  <si>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</si>
  <si>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</si>
  <si>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</si>
  <si>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</si>
  <si>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</si>
  <si>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</si>
  <si>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</si>
  <si>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</si>
  <si>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</si>
  <si>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</si>
  <si>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</si>
  <si>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</si>
  <si>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</si>
  <si>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</si>
  <si>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</si>
  <si>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</si>
  <si>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</si>
  <si>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</si>
  <si>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</si>
  <si>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</si>
  <si>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</si>
  <si>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</si>
  <si>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</si>
  <si>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</si>
  <si>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</si>
  <si>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</si>
  <si>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</si>
  <si>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</si>
  <si>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</si>
  <si>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</si>
  <si>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</si>
  <si>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</si>
  <si>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</si>
  <si>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</si>
  <si>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</si>
  <si>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</si>
  <si>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</si>
  <si>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</si>
  <si>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</si>
  <si>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</si>
  <si>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</si>
  <si>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</si>
  <si>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</si>
  <si>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</si>
  <si>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</si>
  <si>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</si>
  <si>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</si>
  <si>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</si>
  <si>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</si>
  <si>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</si>
  <si>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</si>
  <si>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</si>
  <si>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</si>
  <si>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</si>
  <si>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</si>
  <si>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</si>
  <si>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</si>
  <si>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</si>
  <si>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</si>
  <si>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</si>
  <si>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</si>
  <si>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</si>
  <si>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</si>
  <si>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</si>
  <si>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</si>
  <si>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</si>
  <si>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</si>
  <si>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</si>
  <si>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</si>
  <si>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</si>
  <si>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</si>
  <si>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</si>
  <si>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</si>
  <si>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</si>
  <si>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</si>
  <si>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</si>
  <si>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</si>
  <si>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</si>
  <si>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</si>
  <si>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</si>
  <si>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</si>
  <si>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</si>
  <si>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</si>
  <si>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</si>
  <si>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</si>
  <si>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</si>
  <si>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</si>
  <si>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</si>
  <si>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</si>
  <si>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</si>
  <si>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</si>
  <si>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</si>
  <si>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</si>
  <si>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</si>
  <si>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</si>
  <si>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</si>
  <si>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</si>
  <si>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</si>
  <si>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</si>
  <si>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</si>
  <si>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</si>
  <si>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</si>
  <si>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</si>
  <si>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</si>
  <si>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</si>
  <si>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</si>
  <si>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</si>
  <si>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</si>
  <si>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</si>
  <si>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</si>
  <si>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</si>
  <si>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</si>
  <si>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</si>
  <si>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</si>
  <si>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</si>
  <si>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</si>
  <si>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</si>
  <si>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</si>
  <si>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</si>
  <si>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</si>
  <si>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</si>
  <si>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</si>
  <si>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</si>
  <si>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</si>
  <si>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</si>
  <si>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</si>
  <si>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</si>
  <si>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</si>
  <si>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</si>
  <si>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</si>
  <si>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</si>
  <si>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</si>
  <si>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</si>
  <si>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</si>
  <si>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</si>
  <si>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</si>
  <si>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</si>
  <si>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</si>
  <si>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</si>
  <si>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</si>
  <si>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</si>
  <si>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</si>
  <si>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</si>
  <si>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</si>
  <si>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</si>
  <si>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</si>
  <si>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</si>
  <si>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</si>
  <si>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</si>
  <si>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</si>
  <si>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</si>
  <si>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</si>
  <si>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</si>
  <si>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</si>
  <si>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</si>
  <si>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</si>
  <si>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</si>
  <si>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</si>
  <si>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</si>
  <si>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</si>
  <si>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</si>
  <si>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</si>
  <si>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</si>
  <si>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</si>
  <si>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</si>
  <si>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</si>
  <si>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</si>
  <si>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</si>
  <si>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</si>
  <si>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</si>
  <si>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</si>
  <si>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</si>
  <si>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</si>
  <si>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</si>
  <si>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</si>
  <si>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</si>
  <si>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</si>
  <si>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</si>
  <si>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</si>
  <si>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</si>
  <si>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</si>
  <si>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</si>
  <si>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</si>
  <si>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</si>
  <si>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</si>
  <si>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</si>
  <si>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</si>
  <si>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</si>
  <si>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</si>
  <si>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</si>
  <si>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</si>
  <si>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</si>
  <si>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</si>
  <si>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</si>
  <si>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</si>
  <si>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</si>
  <si>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</si>
  <si>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</si>
  <si>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</si>
  <si>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</si>
  <si>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</si>
  <si>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</si>
  <si>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</si>
  <si>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</si>
  <si>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</si>
  <si>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</si>
  <si>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</si>
  <si>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</si>
  <si>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</si>
  <si>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</si>
  <si>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</si>
  <si>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</si>
  <si>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</si>
  <si>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</si>
  <si>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</si>
  <si>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</si>
  <si>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</si>
  <si>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</si>
  <si>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</si>
  <si>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</si>
  <si>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</si>
  <si>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</si>
  <si>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</si>
  <si>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</si>
  <si>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</si>
  <si>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</si>
  <si>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</si>
  <si>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</si>
  <si>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</si>
  <si>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</si>
  <si>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</si>
  <si>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</si>
  <si>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</si>
  <si>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</si>
  <si>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</si>
  <si>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</si>
  <si>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</si>
  <si>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</si>
  <si>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</si>
  <si>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</si>
  <si>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</si>
  <si>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</si>
  <si>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</si>
  <si>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</si>
  <si>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</si>
  <si>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</si>
  <si>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</si>
  <si>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</si>
  <si>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</si>
  <si>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</si>
  <si>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</si>
  <si>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</si>
  <si>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</si>
  <si>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</si>
  <si>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</si>
  <si>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</si>
  <si>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</si>
  <si>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</si>
  <si>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</si>
  <si>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</si>
  <si>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</si>
  <si>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</si>
  <si>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</si>
  <si>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</si>
  <si>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</si>
  <si>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</si>
  <si>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</si>
  <si>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</si>
  <si>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</si>
  <si>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</si>
  <si>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</si>
  <si>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</si>
  <si>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</si>
  <si>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</si>
  <si>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</si>
  <si>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</si>
  <si>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</si>
  <si>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</si>
  <si>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</si>
  <si>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</si>
  <si>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</si>
  <si>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</si>
  <si>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</si>
  <si>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</si>
  <si>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</si>
  <si>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</si>
  <si>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</si>
  <si>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</si>
  <si>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</si>
  <si>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</si>
  <si>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</si>
  <si>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</si>
  <si>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</si>
  <si>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</si>
  <si>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</si>
  <si>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</si>
  <si>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</si>
  <si>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</si>
  <si>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</si>
  <si>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</si>
  <si>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</si>
  <si>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</si>
  <si>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</si>
  <si>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</si>
  <si>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</si>
  <si>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</si>
  <si>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</si>
  <si>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</si>
  <si>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</si>
  <si>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</si>
  <si>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</si>
  <si>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</si>
  <si>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</si>
  <si>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</si>
  <si>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</si>
  <si>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</si>
  <si>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</si>
  <si>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</si>
  <si>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</si>
  <si>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</si>
  <si>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</si>
  <si>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</si>
  <si>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</si>
  <si>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</si>
  <si>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</si>
  <si>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</si>
  <si>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</si>
  <si>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</si>
  <si>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</si>
  <si>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</si>
  <si>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</si>
  <si>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</si>
  <si>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</si>
  <si>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</si>
  <si>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</si>
  <si>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</si>
  <si>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</si>
  <si>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</si>
  <si>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</si>
  <si>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</si>
  <si>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</si>
  <si>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</si>
  <si>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</si>
  <si>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</si>
  <si>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</si>
  <si>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</si>
  <si>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</si>
  <si>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</si>
  <si>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</si>
  <si>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</si>
  <si>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</si>
  <si>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</si>
  <si>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</si>
  <si>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</si>
  <si>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</si>
  <si>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</si>
  <si>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</si>
  <si>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</si>
  <si>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</si>
  <si>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</si>
  <si>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</si>
  <si>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</si>
  <si>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</si>
  <si>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</si>
  <si>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</si>
  <si>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</si>
  <si>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</si>
  <si>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</si>
  <si>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</si>
  <si>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</si>
  <si>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</si>
  <si>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</si>
  <si>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</si>
  <si>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</si>
  <si>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</si>
  <si>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</si>
  <si>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</si>
  <si>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</si>
  <si>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</si>
  <si>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</si>
  <si>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</si>
  <si>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</si>
  <si>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</si>
  <si>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</si>
  <si>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</si>
  <si>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</si>
  <si>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</si>
  <si>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</si>
  <si>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</si>
  <si>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</si>
  <si>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</si>
  <si>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</si>
  <si>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</si>
  <si>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</si>
  <si>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</si>
  <si>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</si>
  <si>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</si>
  <si>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</si>
  <si>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</si>
  <si>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</si>
  <si>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</si>
  <si>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</si>
  <si>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</si>
  <si>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</si>
  <si>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</si>
  <si>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</si>
  <si>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</si>
  <si>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</si>
  <si>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</si>
  <si>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</si>
  <si>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</si>
  <si>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</si>
  <si>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</si>
  <si>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</si>
  <si>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</si>
  <si>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</si>
  <si>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</si>
  <si>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</si>
  <si>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</si>
  <si>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</si>
  <si>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</si>
  <si>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</si>
  <si>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</si>
  <si>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</si>
  <si>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</si>
  <si>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</si>
  <si>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</si>
  <si>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</si>
  <si>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</si>
  <si>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</si>
  <si>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</si>
  <si>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</si>
  <si>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</si>
  <si>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</si>
  <si>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</si>
  <si>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</si>
  <si>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</si>
  <si>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</si>
  <si>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</si>
  <si>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</si>
  <si>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</si>
  <si>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</si>
  <si>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</si>
  <si>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</si>
  <si>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</si>
  <si>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</si>
  <si>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</si>
  <si>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</si>
  <si>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</si>
  <si>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</si>
  <si>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</si>
  <si>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</si>
  <si>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</si>
  <si>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</si>
  <si>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</si>
  <si>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</si>
  <si>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</si>
  <si>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</si>
  <si>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</si>
  <si>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</si>
  <si>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</si>
  <si>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</si>
  <si>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</si>
  <si>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</si>
  <si>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</si>
  <si>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</si>
  <si>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</si>
  <si>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</si>
  <si>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</si>
  <si>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</si>
  <si>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</si>
  <si>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</si>
  <si>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</si>
  <si>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</si>
  <si>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</si>
  <si>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</si>
  <si>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</si>
  <si>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</si>
  <si>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</si>
  <si>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</si>
  <si>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</si>
  <si>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</si>
  <si>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</si>
  <si>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</si>
  <si>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</si>
  <si>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</si>
  <si>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</si>
  <si>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</si>
  <si>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</si>
  <si>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</si>
  <si>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</si>
  <si>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</si>
  <si>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</si>
  <si>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</si>
  <si>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</si>
  <si>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</si>
  <si>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</si>
  <si>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</si>
  <si>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</si>
  <si>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</si>
  <si>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</si>
  <si>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</si>
  <si>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</si>
  <si>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</si>
  <si>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</si>
  <si>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</si>
  <si>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</si>
  <si>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</si>
  <si>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</si>
  <si>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</si>
  <si>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</si>
  <si>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</si>
  <si>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</si>
  <si>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</si>
  <si>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</si>
  <si>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</si>
  <si>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</si>
  <si>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</si>
  <si>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</si>
  <si>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</si>
  <si>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</si>
  <si>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</si>
  <si>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</si>
  <si>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</si>
  <si>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</si>
  <si>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</si>
  <si>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</si>
  <si>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</si>
  <si>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</si>
  <si>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</si>
  <si>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</si>
  <si>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</si>
  <si>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</si>
  <si>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</si>
  <si>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</si>
  <si>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</si>
  <si>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</si>
  <si>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</si>
  <si>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</si>
  <si>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</si>
  <si>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</si>
  <si>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</si>
  <si>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</si>
  <si>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</si>
  <si>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</si>
  <si>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</si>
  <si>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</si>
  <si>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</si>
  <si>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</si>
  <si>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</si>
  <si>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</si>
  <si>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</si>
  <si>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</si>
  <si>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</si>
  <si>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</si>
  <si>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</si>
  <si>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</si>
  <si>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</si>
  <si>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</si>
  <si>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</si>
  <si>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</si>
  <si>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</si>
  <si>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</si>
  <si>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</si>
  <si>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</si>
  <si>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</si>
  <si>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</si>
  <si>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</si>
  <si>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</si>
  <si>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</si>
  <si>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</si>
  <si>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</si>
  <si>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</si>
  <si>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</si>
  <si>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</si>
  <si>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</si>
  <si>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</si>
  <si>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</si>
  <si>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</si>
  <si>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</si>
  <si>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</si>
  <si>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</si>
  <si>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</si>
  <si>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</si>
  <si>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</si>
  <si>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</si>
  <si>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</si>
  <si>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</si>
  <si>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</si>
  <si>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</si>
  <si>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</si>
  <si>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</si>
  <si>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</si>
  <si>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</si>
  <si>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</si>
  <si>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</si>
  <si>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</si>
  <si>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</si>
  <si>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</si>
  <si>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</si>
  <si>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</si>
  <si>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</si>
  <si>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</si>
  <si>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</si>
  <si>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</si>
  <si>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</si>
  <si>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</si>
  <si>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</si>
  <si>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</si>
  <si>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</si>
  <si>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</si>
  <si>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</si>
  <si>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</si>
  <si>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</si>
  <si>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</si>
  <si>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</si>
  <si>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</si>
  <si>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</si>
  <si>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</si>
  <si>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</si>
  <si>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</si>
  <si>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</si>
  <si>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</si>
  <si>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</si>
  <si>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</si>
  <si>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</si>
  <si>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</si>
  <si>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</si>
  <si>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</si>
  <si>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</si>
  <si>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</si>
  <si>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</si>
  <si>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</si>
  <si>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</si>
  <si>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</si>
  <si>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</si>
  <si>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</si>
  <si>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</si>
  <si>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</si>
  <si>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</si>
  <si>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</si>
  <si>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</si>
  <si>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</si>
  <si>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</si>
  <si>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</si>
  <si>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</si>
  <si>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</si>
  <si>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</si>
  <si>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</si>
  <si>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</si>
  <si>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</si>
  <si>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</si>
  <si>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</si>
  <si>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</si>
  <si>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</si>
  <si>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</si>
  <si>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</si>
  <si>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</si>
  <si>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</si>
  <si>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</si>
  <si>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</si>
  <si>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</si>
  <si>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</si>
  <si>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</si>
  <si>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</si>
  <si>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</si>
  <si>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</si>
  <si>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</si>
  <si>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</si>
  <si>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</si>
  <si>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</si>
  <si>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</si>
  <si>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</si>
  <si>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</si>
  <si>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</si>
  <si>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</si>
  <si>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</si>
  <si>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</si>
  <si>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</si>
  <si>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</si>
  <si>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</si>
  <si>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</si>
  <si>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</si>
  <si>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</si>
  <si>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</si>
  <si>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</si>
  <si>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</si>
  <si>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</si>
  <si>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</si>
  <si>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</si>
  <si>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</si>
  <si>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</si>
  <si>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</si>
  <si>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</si>
  <si>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</si>
  <si>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</si>
  <si>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</si>
  <si>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</si>
  <si>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</si>
  <si>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</si>
  <si>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</si>
  <si>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</si>
  <si>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</si>
  <si>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</si>
  <si>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</si>
  <si>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</si>
  <si>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</si>
  <si>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</si>
  <si>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</si>
  <si>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</si>
  <si>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</si>
  <si>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</si>
  <si>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</si>
  <si>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</si>
  <si>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</si>
  <si>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</si>
  <si>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</si>
  <si>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</si>
  <si>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</si>
  <si>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</si>
  <si>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</si>
  <si>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</si>
  <si>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</si>
  <si>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</si>
  <si>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</si>
  <si>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</si>
  <si>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</si>
  <si>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</si>
  <si>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</si>
  <si>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</si>
  <si>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</si>
  <si>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</si>
  <si>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</si>
  <si>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</si>
  <si>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</si>
  <si>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</si>
  <si>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</si>
  <si>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</si>
  <si>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</si>
  <si>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</si>
  <si>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</si>
  <si>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</si>
  <si>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</si>
  <si>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</si>
  <si>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</si>
  <si>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</si>
  <si>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</si>
  <si>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</si>
  <si>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</si>
  <si>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</si>
  <si>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</si>
  <si>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</si>
  <si>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</si>
  <si>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</si>
  <si>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</si>
  <si>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</si>
  <si>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</si>
  <si>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</si>
  <si>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</si>
  <si>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</si>
  <si>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</si>
  <si>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</si>
  <si>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</si>
  <si>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</si>
  <si>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</si>
  <si>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</si>
  <si>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</si>
  <si>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</si>
  <si>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</si>
  <si>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</si>
  <si>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</si>
  <si>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</si>
  <si>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</si>
  <si>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</si>
  <si>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</si>
  <si>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</si>
  <si>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</si>
  <si>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</si>
  <si>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</si>
  <si>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</si>
  <si>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</si>
  <si>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</si>
  <si>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</si>
  <si>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</si>
  <si>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</si>
  <si>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</si>
  <si>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</si>
  <si>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</si>
  <si>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</si>
  <si>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</si>
  <si>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</si>
  <si>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</si>
  <si>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</si>
  <si>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</si>
  <si>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</si>
  <si>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</si>
  <si>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</si>
  <si>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</si>
  <si>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</si>
  <si>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</si>
  <si>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</si>
  <si>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</si>
  <si>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</si>
  <si>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</si>
  <si>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</si>
  <si>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</si>
  <si>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</si>
  <si>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</si>
  <si>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</si>
  <si>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</si>
  <si>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</si>
  <si>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</si>
  <si>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</si>
  <si>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</si>
  <si>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</si>
  <si>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</si>
  <si>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</si>
  <si>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</si>
  <si>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</si>
  <si>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</si>
  <si>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</si>
  <si>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</si>
  <si>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</si>
  <si>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</si>
  <si>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</si>
  <si>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</si>
  <si>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</si>
  <si>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</si>
  <si>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</si>
  <si>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</si>
  <si>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</si>
  <si>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</si>
  <si>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</si>
  <si>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</si>
  <si>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</si>
  <si>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</si>
  <si>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</si>
  <si>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</si>
  <si>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</si>
  <si>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</si>
  <si>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</si>
  <si>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</si>
  <si>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</si>
  <si>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</si>
  <si>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</si>
  <si>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</si>
  <si>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</si>
  <si>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</si>
  <si>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</si>
  <si>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</si>
  <si>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</si>
  <si>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</si>
  <si>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</si>
  <si>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</si>
  <si>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</si>
  <si>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</si>
  <si>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</si>
  <si>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</si>
  <si>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</si>
  <si>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</si>
  <si>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</si>
  <si>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</si>
  <si>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</si>
  <si>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</si>
  <si>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</si>
  <si>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</si>
  <si>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</si>
  <si>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</si>
  <si>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</si>
  <si>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</si>
  <si>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</si>
  <si>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</si>
  <si>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</si>
  <si>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</si>
  <si>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</si>
  <si>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</si>
  <si>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</si>
  <si>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</si>
  <si>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</si>
  <si>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</si>
  <si>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</si>
  <si>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</si>
  <si>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</si>
  <si>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</si>
  <si>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</si>
  <si>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</si>
  <si>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</si>
  <si>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</si>
  <si>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</si>
  <si>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</si>
  <si>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</si>
  <si>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</si>
  <si>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</si>
  <si>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</si>
  <si>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</si>
  <si>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</si>
  <si>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</si>
  <si>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</si>
  <si>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</si>
  <si>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</si>
  <si>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</si>
  <si>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</si>
  <si>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</si>
  <si>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</si>
  <si>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</si>
  <si>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</si>
  <si>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</si>
  <si>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</si>
  <si>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</si>
  <si>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</si>
  <si>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</si>
  <si>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</si>
  <si>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</si>
  <si>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</si>
  <si>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</si>
  <si>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</si>
  <si>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</si>
  <si>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</si>
  <si>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</si>
  <si>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</si>
  <si>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</si>
  <si>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</si>
  <si>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</si>
  <si>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</si>
  <si>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</si>
  <si>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</si>
  <si>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</si>
  <si>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</si>
  <si>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</si>
  <si>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</si>
  <si>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</si>
  <si>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</si>
  <si>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</si>
  <si>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</si>
  <si>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</si>
  <si>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</si>
  <si>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</si>
  <si>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</si>
  <si>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</si>
  <si>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</si>
  <si>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</si>
  <si>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</si>
  <si>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</si>
  <si>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</si>
  <si>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</si>
  <si>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</si>
  <si>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</si>
  <si>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</si>
  <si>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</si>
  <si>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</si>
  <si>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</si>
  <si>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</si>
  <si>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</si>
  <si>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</si>
  <si>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</si>
  <si>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</si>
  <si>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</si>
  <si>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</si>
  <si>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</si>
  <si>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</si>
  <si>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</si>
  <si>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</si>
  <si>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</si>
  <si>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</si>
  <si>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</si>
  <si>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</si>
  <si>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</si>
  <si>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</si>
  <si>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</si>
  <si>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</si>
  <si>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</si>
  <si>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</si>
  <si>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</si>
  <si>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</si>
  <si>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</si>
  <si>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</si>
  <si>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</si>
  <si>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</si>
  <si>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</si>
  <si>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</si>
  <si>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</si>
  <si>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</si>
  <si>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</si>
  <si>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</si>
  <si>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</si>
  <si>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</si>
  <si>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</si>
  <si>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</si>
  <si>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</si>
  <si>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</si>
  <si>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</si>
  <si>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</si>
  <si>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</si>
  <si>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</si>
  <si>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</si>
  <si>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</si>
  <si>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</si>
  <si>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</si>
  <si>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</si>
  <si>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</si>
  <si>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</si>
  <si>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</si>
  <si>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</si>
  <si>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</si>
  <si>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</si>
  <si>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</si>
  <si>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</si>
  <si>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</si>
  <si>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</si>
  <si>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</si>
  <si>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</si>
  <si>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</si>
  <si>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</si>
  <si>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</si>
  <si>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</si>
  <si>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</si>
  <si>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</si>
  <si>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</si>
  <si>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</si>
  <si>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</si>
  <si>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</si>
  <si>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</si>
  <si>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</si>
  <si>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</si>
  <si>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</si>
  <si>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</si>
  <si>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</si>
  <si>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</si>
  <si>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</si>
  <si>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</si>
  <si>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</si>
  <si>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</si>
  <si>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</si>
  <si>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</si>
  <si>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</si>
  <si>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</si>
  <si>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</si>
  <si>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</si>
  <si>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</si>
  <si>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</si>
  <si>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</si>
  <si>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</si>
  <si>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</si>
  <si>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</si>
  <si>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</si>
  <si>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</si>
  <si>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</si>
  <si>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</si>
  <si>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</si>
  <si>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</si>
  <si>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</si>
  <si>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</si>
  <si>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</si>
  <si>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</si>
  <si>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</si>
  <si>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</si>
  <si>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</si>
  <si>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</si>
  <si>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</si>
  <si>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</si>
  <si>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</si>
  <si>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</si>
  <si>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</si>
  <si>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</si>
  <si>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</si>
  <si>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</si>
  <si>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</si>
  <si>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</si>
  <si>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</si>
  <si>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</si>
  <si>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</si>
  <si>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</si>
  <si>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</si>
  <si>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</si>
  <si>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</si>
  <si>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</si>
  <si>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</si>
  <si>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</si>
  <si>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</si>
  <si>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</si>
  <si>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</si>
  <si>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</si>
  <si>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</si>
  <si>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</si>
  <si>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</si>
  <si>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</si>
  <si>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</si>
  <si>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</si>
  <si>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</si>
  <si>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</si>
  <si>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</si>
  <si>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</si>
  <si>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</si>
  <si>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</si>
  <si>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</si>
  <si>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</si>
  <si>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</si>
  <si>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</si>
  <si>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</si>
  <si>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</si>
  <si>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</si>
  <si>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</si>
  <si>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</si>
  <si>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</si>
  <si>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</si>
  <si>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</si>
  <si>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</si>
  <si>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</si>
  <si>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</si>
  <si>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</si>
  <si>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</si>
  <si>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</si>
  <si>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</si>
  <si>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</si>
  <si>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</si>
  <si>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</si>
  <si>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</si>
  <si>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</si>
  <si>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</si>
  <si>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</si>
  <si>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</si>
  <si>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</si>
  <si>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</si>
  <si>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</si>
  <si>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</si>
  <si>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</si>
  <si>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</si>
  <si>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</si>
  <si>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</si>
  <si>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</si>
  <si>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</si>
  <si>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</si>
  <si>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</si>
  <si>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</si>
  <si>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</si>
  <si>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</si>
  <si>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</si>
  <si>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</si>
  <si>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</si>
  <si>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</si>
  <si>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</si>
  <si>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</si>
  <si>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</si>
  <si>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</si>
  <si>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</si>
  <si>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</si>
  <si>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</si>
  <si>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</si>
  <si>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</si>
  <si>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</si>
  <si>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</si>
  <si>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</si>
  <si>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</si>
  <si>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</si>
  <si>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</si>
  <si>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</si>
  <si>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</si>
  <si>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</si>
  <si>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</si>
  <si>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</si>
  <si>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</si>
  <si>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</si>
  <si>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</si>
  <si>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</si>
  <si>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</si>
  <si>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</si>
  <si>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</si>
  <si>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</si>
  <si>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</si>
  <si>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</si>
  <si>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</si>
  <si>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</si>
  <si>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</si>
  <si>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</si>
  <si>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</si>
  <si>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</si>
  <si>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</si>
  <si>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</si>
  <si>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</si>
  <si>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</si>
  <si>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</si>
  <si>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</si>
  <si>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</si>
  <si>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</si>
  <si>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</si>
  <si>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</si>
  <si>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</si>
  <si>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</si>
  <si>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</si>
  <si>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</si>
  <si>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</si>
  <si>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</si>
  <si>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</si>
  <si>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</si>
  <si>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</si>
  <si>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</si>
  <si>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</si>
  <si>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</si>
  <si>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</si>
  <si>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</si>
  <si>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</si>
  <si>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</si>
  <si>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</si>
  <si>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</si>
  <si>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</si>
  <si>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</si>
  <si>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</si>
  <si>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</si>
  <si>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</si>
  <si>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</si>
  <si>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</si>
  <si>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</si>
  <si>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</si>
  <si>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</si>
  <si>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</si>
  <si>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</si>
  <si>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</si>
  <si>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</si>
  <si>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</si>
  <si>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</si>
  <si>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</si>
  <si>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</si>
  <si>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</si>
  <si>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</si>
  <si>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</si>
  <si>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</si>
  <si>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</si>
  <si>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</si>
  <si>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</si>
  <si>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</si>
  <si>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</si>
  <si>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</si>
  <si>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</si>
  <si>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</si>
  <si>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</si>
  <si>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</si>
  <si>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</si>
  <si>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</si>
  <si>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</si>
  <si>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</si>
  <si>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</si>
  <si>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</si>
  <si>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</si>
  <si>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</si>
  <si>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</si>
  <si>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</si>
  <si>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</si>
  <si>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</si>
  <si>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</si>
  <si>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</si>
  <si>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</si>
  <si>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</si>
  <si>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</si>
  <si>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</si>
  <si>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</si>
  <si>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</si>
  <si>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</si>
  <si>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</si>
  <si>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</si>
  <si>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</si>
  <si>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</si>
  <si>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</si>
  <si>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</si>
  <si>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</si>
  <si>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</si>
  <si>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</si>
  <si>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</si>
  <si>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</si>
  <si>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</si>
  <si>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</si>
  <si>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</si>
  <si>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</si>
  <si>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</si>
  <si>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</si>
  <si>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</si>
  <si>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</si>
  <si>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</si>
  <si>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</si>
  <si>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</si>
  <si>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</si>
  <si>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</si>
  <si>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</si>
  <si>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</si>
  <si>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</si>
  <si>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</si>
  <si>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</si>
  <si>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</si>
  <si>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</si>
  <si>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</si>
  <si>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</si>
  <si>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</si>
  <si>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</si>
  <si>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</si>
  <si>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</si>
  <si>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</si>
  <si>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</si>
  <si>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</si>
  <si>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</si>
  <si>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</si>
  <si>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</si>
  <si>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</si>
  <si>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</si>
  <si>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</si>
  <si>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</si>
  <si>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</si>
  <si>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</si>
  <si>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</si>
  <si>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</si>
  <si>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</si>
  <si>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</si>
  <si>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</si>
  <si>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</si>
  <si>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</si>
  <si>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</si>
  <si>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</si>
  <si>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</si>
  <si>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</si>
  <si>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</si>
  <si>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</si>
  <si>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</si>
  <si>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</si>
  <si>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</si>
  <si>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</si>
  <si>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</si>
  <si>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</si>
  <si>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</si>
  <si>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</si>
  <si>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</si>
  <si>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</si>
  <si>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</si>
  <si>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</si>
  <si>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</si>
  <si>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</si>
  <si>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</si>
  <si>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</si>
  <si>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</si>
  <si>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</si>
  <si>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</si>
  <si>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</si>
  <si>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</si>
  <si>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</si>
  <si>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</si>
  <si>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</si>
  <si>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</si>
  <si>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</si>
  <si>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</si>
  <si>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</si>
  <si>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</si>
  <si>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</si>
  <si>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</si>
  <si>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</si>
  <si>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</si>
  <si>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</si>
  <si>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</si>
  <si>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</si>
  <si>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</si>
  <si>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</si>
  <si>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</si>
  <si>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</si>
  <si>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</si>
  <si>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</si>
  <si>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</si>
  <si>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</si>
  <si>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</si>
  <si>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</si>
  <si>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</si>
  <si>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</si>
  <si>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</si>
  <si>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</si>
  <si>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</si>
  <si>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</si>
  <si>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</si>
  <si>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</si>
  <si>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</si>
  <si>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</si>
  <si>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</si>
  <si>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</si>
  <si>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</si>
  <si>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</si>
  <si>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</si>
  <si>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</si>
  <si>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</si>
  <si>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</si>
  <si>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</si>
  <si>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</si>
  <si>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</si>
  <si>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</si>
  <si>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</si>
  <si>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</si>
  <si>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</si>
  <si>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</si>
  <si>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</si>
  <si>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</si>
  <si>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</si>
  <si>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</si>
  <si>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</si>
  <si>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</si>
  <si>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</si>
  <si>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</si>
  <si>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</si>
  <si>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</si>
  <si>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</si>
  <si>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</si>
  <si>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</si>
  <si>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</si>
  <si>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</si>
  <si>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</si>
  <si>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</si>
  <si>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</si>
  <si>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</si>
  <si>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</si>
  <si>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</si>
  <si>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</si>
  <si>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</si>
  <si>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</si>
  <si>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</si>
  <si>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</si>
  <si>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</si>
  <si>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</si>
  <si>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</si>
  <si>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</si>
  <si>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</si>
  <si>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</si>
  <si>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</si>
  <si>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</si>
  <si>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</si>
  <si>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</si>
  <si>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</si>
  <si>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</si>
  <si>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</si>
  <si>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</si>
  <si>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</si>
  <si>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</si>
  <si>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</si>
  <si>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</si>
  <si>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</si>
  <si>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</si>
  <si>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</si>
  <si>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</si>
  <si>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</si>
  <si>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</si>
  <si>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</si>
  <si>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</si>
  <si>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</si>
  <si>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</si>
  <si>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</si>
  <si>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</si>
  <si>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</si>
  <si>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</si>
  <si>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</si>
  <si>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</si>
  <si>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</si>
  <si>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</si>
  <si>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</si>
  <si>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</si>
  <si>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</si>
  <si>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</si>
  <si>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</si>
  <si>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</si>
  <si>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</si>
  <si>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</si>
  <si>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</si>
  <si>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</si>
  <si>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</si>
  <si>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</si>
  <si>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</si>
  <si>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</si>
  <si>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</si>
  <si>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</si>
  <si>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</si>
  <si>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</si>
  <si>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</si>
  <si>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</si>
  <si>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</si>
  <si>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</si>
  <si>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</si>
  <si>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</si>
  <si>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</si>
  <si>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</si>
  <si>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</si>
  <si>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</si>
  <si>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</si>
  <si>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</si>
  <si>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</si>
  <si>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</si>
  <si>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</si>
  <si>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</si>
  <si>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</si>
  <si>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</si>
  <si>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</si>
  <si>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</si>
  <si>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</si>
  <si>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</si>
  <si>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</si>
  <si>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</si>
  <si>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</si>
  <si>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</si>
  <si>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</si>
  <si>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</si>
  <si>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</si>
  <si>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</si>
  <si>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</si>
  <si>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</si>
  <si>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</si>
  <si>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</si>
  <si>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</si>
  <si>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</si>
  <si>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</si>
  <si>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</si>
  <si>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</si>
  <si>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</si>
  <si>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</si>
  <si>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</si>
  <si>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</si>
  <si>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</si>
  <si>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</si>
  <si>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</si>
  <si>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</si>
  <si>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</si>
  <si>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</si>
  <si>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</si>
  <si>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</si>
  <si>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</si>
  <si>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</si>
  <si>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</si>
  <si>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</si>
  <si>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</si>
  <si>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</si>
  <si>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</si>
  <si>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</si>
  <si>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</si>
  <si>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</si>
  <si>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</si>
  <si>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</si>
  <si>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</si>
  <si>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</si>
  <si>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</si>
  <si>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</si>
  <si>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</si>
  <si>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</si>
  <si>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</si>
  <si>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</si>
  <si>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</si>
  <si>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</si>
  <si>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</si>
  <si>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</si>
  <si>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</si>
  <si>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</si>
  <si>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</si>
  <si>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</si>
  <si>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</si>
  <si>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</si>
  <si>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</si>
  <si>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</si>
  <si>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</si>
  <si>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</si>
  <si>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</si>
  <si>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</si>
  <si>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</si>
  <si>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</si>
  <si>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</si>
  <si>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</si>
  <si>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</si>
  <si>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</si>
  <si>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</si>
  <si>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</si>
  <si>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</si>
  <si>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</si>
  <si>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</si>
  <si>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</si>
  <si>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</si>
  <si>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</si>
  <si>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</si>
  <si>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</si>
  <si>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</si>
  <si>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</si>
  <si>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</si>
  <si>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</si>
  <si>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</si>
  <si>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</si>
  <si>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</si>
  <si>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</si>
  <si>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</si>
  <si>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</si>
  <si>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</si>
  <si>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</si>
  <si>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</si>
  <si>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</si>
  <si>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</si>
  <si>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</si>
  <si>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</si>
  <si>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</si>
  <si>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</si>
  <si>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</si>
  <si>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</si>
  <si>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</si>
  <si>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</si>
  <si>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</si>
  <si>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</si>
  <si>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</si>
  <si>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</si>
  <si>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</si>
  <si>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</si>
  <si>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</si>
  <si>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</si>
  <si>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</si>
  <si>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</si>
  <si>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</si>
  <si>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</si>
  <si>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</si>
  <si>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</si>
  <si>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</si>
  <si>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</si>
  <si>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</si>
  <si>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</si>
  <si>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</si>
  <si>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</si>
  <si>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</si>
  <si>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</si>
  <si>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</si>
  <si>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</si>
  <si>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</si>
  <si>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</si>
  <si>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</si>
  <si>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</si>
  <si>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</si>
  <si>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</si>
  <si>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</si>
  <si>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</si>
  <si>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</si>
  <si>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</si>
  <si>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</si>
  <si>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</si>
  <si>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</si>
  <si>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</si>
  <si>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</si>
  <si>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</si>
  <si>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</si>
  <si>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</si>
  <si>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</si>
  <si>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</si>
  <si>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</si>
  <si>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</si>
  <si>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</si>
  <si>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</si>
  <si>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</si>
  <si>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</si>
  <si>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</si>
  <si>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</si>
  <si>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</si>
  <si>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</si>
  <si>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</si>
  <si>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</si>
  <si>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</si>
  <si>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</si>
  <si>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</si>
  <si>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</si>
  <si>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</si>
  <si>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</si>
  <si>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</si>
  <si>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</si>
  <si>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</si>
  <si>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</si>
  <si>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</si>
  <si>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</si>
  <si>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</si>
  <si>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</si>
  <si>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</si>
  <si>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</si>
  <si>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</si>
  <si>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</si>
  <si>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</si>
  <si>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</si>
  <si>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</si>
  <si>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</si>
  <si>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</si>
  <si>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</si>
  <si>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</si>
  <si>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</si>
  <si>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</si>
  <si>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</si>
  <si>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</si>
  <si>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</si>
  <si>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</si>
  <si>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</si>
  <si>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</si>
  <si>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</si>
  <si>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</si>
  <si>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</si>
  <si>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</si>
  <si>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</si>
  <si>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</si>
  <si>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</si>
  <si>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</si>
  <si>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</si>
  <si>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</si>
  <si>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</si>
  <si>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</si>
  <si>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</si>
  <si>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</si>
  <si>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</si>
  <si>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</si>
  <si>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</si>
  <si>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</si>
  <si>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</si>
  <si>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</si>
  <si>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</si>
  <si>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</si>
  <si>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</si>
  <si>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</si>
  <si>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</si>
  <si>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</si>
  <si>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</si>
  <si>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</si>
  <si>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</si>
  <si>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</si>
  <si>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</si>
  <si>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</si>
  <si>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</si>
  <si>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</si>
  <si>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</si>
  <si>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</si>
  <si>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</si>
  <si>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</si>
  <si>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</si>
  <si>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</si>
  <si>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</si>
  <si>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</si>
  <si>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</si>
  <si>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</si>
  <si>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</si>
  <si>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</si>
  <si>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</si>
  <si>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</si>
  <si>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</si>
  <si>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</si>
  <si>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</si>
  <si>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</si>
  <si>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</si>
  <si>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</si>
  <si>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</si>
  <si>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</si>
  <si>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</si>
  <si>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</si>
  <si>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</si>
  <si>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</si>
  <si>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</si>
  <si>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</si>
  <si>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</si>
  <si>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</si>
  <si>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</si>
  <si>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</si>
  <si>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</si>
  <si>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</si>
  <si>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</si>
  <si>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</si>
  <si>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</si>
  <si>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</si>
  <si>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</si>
  <si>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</si>
  <si>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</si>
  <si>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</si>
  <si>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</si>
  <si>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</si>
  <si>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</si>
  <si>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</si>
  <si>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</si>
  <si>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</si>
  <si>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</si>
  <si>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</si>
  <si>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</si>
  <si>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</si>
  <si>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</si>
  <si>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</si>
  <si>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</si>
  <si>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</si>
  <si>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</si>
  <si>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</si>
  <si>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</si>
  <si>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</si>
  <si>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</si>
  <si>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</si>
  <si>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</si>
  <si>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</si>
  <si>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</si>
  <si>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</si>
  <si>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</si>
  <si>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</si>
  <si>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</si>
  <si>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</si>
  <si>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</si>
  <si>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</si>
  <si>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</si>
  <si>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</si>
  <si>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</si>
  <si>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</si>
  <si>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</si>
  <si>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</si>
  <si>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</si>
  <si>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</si>
  <si>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</si>
  <si>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</si>
  <si>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</si>
  <si>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</si>
  <si>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</si>
  <si>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</si>
  <si>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</si>
  <si>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</si>
  <si>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</si>
  <si>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</si>
  <si>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</si>
  <si>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</si>
  <si>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</si>
  <si>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</si>
  <si>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</si>
  <si>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</si>
  <si>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</si>
  <si>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</si>
  <si>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</si>
  <si>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</si>
  <si>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</si>
  <si>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</si>
  <si>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</si>
  <si>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</si>
  <si>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</si>
  <si>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</si>
  <si>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</si>
  <si>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</si>
  <si>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</si>
  <si>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</si>
  <si>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</si>
  <si>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</si>
  <si>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</si>
  <si>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</si>
  <si>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</si>
  <si>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</si>
  <si>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</si>
  <si>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</si>
  <si>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</si>
  <si>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</si>
  <si>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</si>
  <si>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</si>
  <si>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</si>
  <si>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</si>
  <si>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</si>
  <si>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</si>
  <si>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</si>
  <si>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</si>
  <si>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</si>
  <si>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</si>
  <si>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</si>
  <si>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</si>
  <si>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</si>
  <si>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</si>
  <si>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</si>
  <si>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</si>
  <si>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</si>
  <si>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</si>
  <si>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</si>
  <si>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</si>
  <si>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</si>
  <si>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</si>
  <si>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</si>
  <si>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</si>
  <si>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</si>
  <si>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</si>
  <si>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</si>
  <si>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</si>
  <si>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</si>
  <si>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</si>
  <si>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</si>
  <si>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</si>
  <si>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</si>
  <si>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</si>
  <si>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</si>
  <si>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</si>
  <si>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</si>
  <si>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</si>
  <si>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</si>
  <si>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</si>
  <si>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</si>
  <si>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</si>
  <si>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</si>
  <si>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</si>
  <si>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</si>
  <si>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</si>
  <si>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</si>
  <si>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</si>
  <si>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</si>
  <si>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</si>
  <si>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</si>
  <si>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</si>
  <si>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</si>
  <si>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</si>
  <si>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</si>
  <si>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</si>
  <si>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</si>
  <si>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</si>
  <si>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</si>
  <si>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</si>
  <si>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</si>
  <si>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</si>
  <si>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</si>
  <si>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</si>
  <si>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</si>
  <si>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</si>
  <si>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</si>
  <si>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</si>
  <si>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</si>
  <si>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</si>
  <si>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</si>
  <si>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</si>
  <si>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</si>
  <si>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</si>
  <si>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</si>
  <si>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</si>
  <si>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</si>
  <si>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</si>
  <si>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</si>
  <si>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</si>
  <si>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</si>
  <si>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</si>
  <si>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</si>
  <si>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</si>
  <si>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</si>
  <si>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</si>
  <si>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</si>
  <si>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</si>
  <si>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</si>
  <si>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</si>
  <si>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</si>
  <si>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</si>
  <si>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</si>
  <si>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</si>
  <si>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</si>
  <si>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</si>
  <si>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</si>
  <si>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</si>
  <si>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</si>
  <si>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</si>
  <si>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</si>
  <si>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</si>
  <si>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</si>
  <si>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</si>
  <si>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</si>
  <si>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</si>
  <si>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</si>
  <si>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</si>
  <si>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</si>
  <si>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</si>
  <si>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</si>
  <si>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</si>
  <si>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</si>
  <si>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</si>
  <si>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</si>
  <si>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</si>
  <si>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</si>
  <si>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</si>
  <si>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</si>
  <si>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</si>
  <si>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</si>
  <si>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</si>
  <si>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</si>
  <si>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</si>
  <si>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</si>
  <si>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</si>
  <si>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</si>
  <si>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</si>
  <si>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</si>
  <si>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</si>
  <si>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</si>
  <si>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</si>
  <si>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</si>
  <si>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</si>
  <si>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</si>
  <si>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</si>
  <si>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</si>
  <si>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</si>
  <si>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</si>
  <si>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</si>
  <si>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</si>
  <si>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</si>
  <si>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</si>
  <si>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</si>
  <si>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</si>
  <si>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</si>
  <si>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</si>
  <si>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</si>
  <si>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</si>
  <si>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</si>
  <si>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</si>
  <si>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</si>
  <si>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</si>
  <si>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</si>
  <si>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</si>
  <si>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</si>
  <si>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</si>
  <si>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</si>
  <si>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</si>
  <si>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</si>
  <si>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</si>
  <si>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</si>
  <si>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</si>
  <si>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</si>
  <si>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</si>
  <si>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</si>
  <si>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</si>
  <si>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</si>
  <si>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</si>
  <si>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</si>
  <si>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</si>
  <si>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</si>
  <si>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</si>
  <si>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</si>
  <si>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</si>
  <si>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</si>
  <si>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</si>
  <si>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</si>
  <si>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</si>
  <si>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</si>
  <si>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</si>
  <si>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</si>
  <si>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</si>
  <si>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</si>
  <si>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</si>
  <si>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</si>
  <si>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</si>
  <si>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</si>
  <si>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</si>
  <si>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</si>
  <si>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</si>
  <si>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</si>
  <si>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</si>
  <si>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</si>
  <si>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</si>
  <si>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</si>
  <si>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</si>
  <si>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</si>
  <si>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</si>
  <si>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</si>
  <si>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</si>
  <si>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</si>
  <si>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</si>
  <si>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</si>
  <si>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</si>
  <si>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</si>
  <si>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</si>
  <si>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</si>
  <si>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</si>
  <si>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</si>
  <si>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</si>
  <si>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</si>
  <si>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</si>
  <si>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</si>
  <si>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</si>
  <si>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</si>
  <si>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</si>
  <si>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</si>
  <si>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</si>
  <si>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</si>
  <si>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</si>
  <si>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</si>
  <si>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</si>
  <si>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</si>
  <si>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</si>
  <si>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</si>
  <si>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</si>
  <si>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</si>
  <si>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</si>
  <si>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</si>
  <si>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</si>
  <si>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</si>
  <si>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</si>
  <si>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</si>
  <si>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</si>
  <si>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</si>
  <si>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</si>
  <si>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</si>
  <si>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</si>
  <si>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</si>
  <si>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</si>
  <si>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</si>
  <si>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</si>
  <si>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</si>
  <si>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</si>
  <si>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</si>
  <si>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</si>
  <si>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</si>
  <si>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</si>
  <si>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</si>
  <si>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</si>
  <si>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</si>
  <si>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</si>
  <si>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</si>
  <si>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</si>
  <si>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</si>
  <si>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</si>
  <si>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</si>
  <si>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</si>
  <si>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</si>
  <si>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</si>
  <si>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</si>
  <si>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</si>
  <si>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</si>
  <si>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</si>
  <si>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</si>
  <si>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</si>
  <si>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</si>
  <si>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</si>
  <si>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</si>
  <si>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</si>
  <si>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</si>
  <si>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</si>
  <si>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</si>
  <si>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</si>
  <si>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</si>
  <si>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</si>
  <si>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</si>
  <si>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</si>
  <si>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</si>
  <si>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</si>
  <si>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</si>
  <si>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</si>
  <si>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</si>
  <si>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</si>
  <si>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</si>
  <si>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</si>
  <si>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</si>
  <si>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</si>
  <si>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</si>
  <si>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</si>
  <si>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</si>
  <si>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</si>
  <si>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</si>
  <si>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</si>
  <si>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</si>
  <si>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</si>
  <si>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</si>
  <si>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</si>
  <si>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</si>
  <si>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</si>
  <si>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</si>
  <si>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</si>
  <si>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</si>
  <si>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</si>
  <si>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</si>
  <si>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</si>
  <si>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</si>
  <si>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</si>
  <si>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</si>
  <si>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</si>
  <si>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</si>
  <si>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</si>
  <si>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</si>
  <si>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</si>
  <si>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</si>
  <si>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</si>
  <si>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</si>
  <si>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</si>
  <si>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</si>
  <si>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</si>
  <si>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</si>
  <si>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</si>
  <si>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</si>
  <si>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</si>
  <si>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</si>
  <si>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</si>
  <si>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</si>
  <si>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</si>
  <si>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</si>
  <si>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</si>
  <si>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</si>
  <si>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</si>
  <si>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</si>
  <si>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</si>
  <si>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</si>
  <si>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</si>
  <si>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</si>
  <si>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</si>
  <si>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</si>
  <si>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</si>
  <si>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</si>
  <si>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</si>
  <si>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</si>
  <si>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</si>
  <si>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</si>
  <si>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</si>
  <si>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</si>
  <si>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</si>
  <si>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</si>
  <si>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</si>
  <si>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</si>
  <si>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</si>
  <si>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</si>
  <si>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</si>
  <si>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</si>
  <si>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</si>
  <si>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</si>
  <si>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</si>
  <si>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</si>
  <si>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</si>
  <si>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</si>
  <si>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</si>
  <si>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</si>
  <si>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</si>
  <si>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</si>
  <si>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</si>
  <si>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</si>
  <si>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</si>
  <si>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</si>
  <si>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</si>
  <si>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</si>
  <si>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</si>
  <si>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</si>
  <si>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</si>
  <si>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</si>
  <si>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</si>
  <si>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</si>
  <si>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</si>
  <si>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</si>
  <si>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</si>
  <si>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</si>
  <si>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</si>
  <si>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</si>
  <si>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</si>
  <si>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</si>
  <si>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</si>
  <si>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</si>
  <si>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</si>
  <si>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</si>
  <si>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</si>
  <si>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</si>
  <si>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</si>
  <si>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</si>
  <si>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</si>
  <si>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</si>
  <si>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</si>
  <si>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</si>
  <si>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</si>
  <si>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</si>
  <si>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</si>
  <si>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</si>
  <si>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</si>
  <si>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</si>
  <si>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</si>
  <si>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</si>
  <si>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</si>
  <si>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</si>
  <si>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</si>
  <si>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</si>
  <si>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</si>
  <si>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</si>
  <si>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</si>
  <si>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</si>
  <si>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</si>
  <si>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</si>
  <si>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</si>
  <si>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</si>
  <si>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</si>
  <si>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</si>
  <si>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</si>
  <si>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</si>
  <si>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</si>
  <si>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</si>
  <si>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</si>
  <si>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</si>
  <si>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</si>
  <si>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</si>
  <si>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</si>
  <si>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</si>
  <si>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</si>
  <si>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</si>
  <si>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</si>
  <si>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</si>
  <si>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</si>
  <si>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</si>
  <si>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</si>
  <si>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</si>
  <si>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</si>
  <si>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</si>
  <si>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</si>
  <si>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</si>
  <si>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</si>
  <si>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</si>
  <si>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</si>
  <si>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</si>
  <si>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</si>
  <si>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</si>
  <si>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</si>
  <si>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</si>
  <si>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</si>
  <si>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</si>
  <si>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</si>
  <si>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</si>
  <si>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</si>
  <si>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</si>
  <si>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</si>
  <si>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</si>
  <si>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</si>
  <si>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</si>
  <si>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</si>
  <si>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</si>
  <si>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</si>
  <si>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</si>
  <si>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</si>
  <si>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</si>
  <si>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</si>
  <si>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</si>
  <si>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</si>
  <si>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</si>
  <si>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</si>
  <si>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</si>
  <si>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</si>
  <si>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</si>
  <si>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</si>
  <si>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</si>
  <si>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</si>
  <si>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</si>
  <si>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</si>
  <si>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</si>
  <si>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</si>
  <si>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</si>
  <si>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</si>
  <si>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</si>
  <si>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</si>
  <si>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</si>
  <si>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</si>
  <si>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</si>
  <si>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</si>
  <si>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</si>
  <si>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</si>
  <si>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</si>
  <si>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</si>
  <si>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</si>
  <si>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</si>
  <si>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</si>
  <si>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</si>
  <si>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</si>
  <si>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</si>
  <si>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</si>
  <si>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</si>
  <si>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</si>
  <si>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</si>
  <si>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</si>
  <si>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</si>
  <si>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</si>
  <si>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</si>
  <si>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</si>
  <si>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</si>
  <si>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</si>
  <si>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</si>
  <si>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</si>
  <si>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</si>
  <si>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</si>
  <si>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</si>
  <si>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</si>
  <si>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</si>
  <si>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</si>
  <si>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</si>
  <si>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</si>
  <si>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</si>
  <si>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</si>
  <si>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</si>
  <si>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</si>
  <si>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</si>
  <si>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</si>
  <si>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</si>
  <si>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</si>
  <si>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</si>
  <si>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</si>
  <si>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</si>
  <si>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</si>
  <si>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</si>
  <si>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</si>
  <si>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</si>
  <si>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</si>
  <si>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</si>
  <si>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</si>
  <si>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</si>
  <si>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</si>
  <si>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</si>
  <si>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</si>
  <si>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</si>
  <si>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</si>
  <si>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</si>
  <si>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</si>
  <si>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</si>
  <si>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</si>
  <si>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</si>
  <si>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</si>
  <si>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</si>
  <si>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</si>
  <si>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</si>
  <si>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</si>
  <si>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</si>
  <si>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</si>
  <si>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</si>
  <si>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</si>
  <si>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</si>
  <si>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</si>
  <si>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</si>
  <si>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</si>
  <si>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</si>
  <si>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</si>
  <si>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</si>
  <si>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</si>
  <si>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</si>
  <si>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</si>
  <si>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</si>
  <si>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</si>
  <si>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</si>
  <si>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</si>
  <si>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</si>
  <si>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</si>
  <si>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</si>
  <si>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</si>
  <si>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</si>
  <si>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</si>
  <si>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</si>
  <si>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</si>
  <si>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</si>
  <si>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</si>
  <si>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</si>
  <si>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</si>
  <si>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</si>
  <si>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</si>
  <si>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</si>
  <si>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</si>
  <si>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</si>
  <si>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</si>
  <si>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</si>
  <si>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</si>
  <si>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</si>
  <si>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</si>
  <si>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</si>
  <si>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</si>
  <si>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</si>
  <si>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</si>
  <si>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</si>
  <si>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</si>
  <si>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</si>
  <si>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</si>
  <si>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</si>
  <si>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</si>
  <si>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</si>
  <si>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</si>
  <si>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</si>
  <si>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</si>
  <si>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</si>
  <si>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</si>
  <si>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</si>
  <si>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</si>
  <si>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</si>
  <si>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</si>
  <si>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</si>
  <si>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</si>
  <si>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</si>
  <si>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</si>
  <si>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</si>
  <si>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</si>
  <si>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</si>
  <si>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</si>
  <si>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</si>
  <si>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</si>
  <si>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</si>
  <si>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</si>
  <si>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</si>
  <si>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</si>
  <si>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</si>
  <si>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</si>
  <si>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</si>
  <si>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</si>
  <si>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</si>
  <si>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</si>
  <si>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</si>
  <si>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</si>
  <si>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</si>
  <si>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</si>
  <si>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</si>
  <si>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</si>
  <si>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</si>
  <si>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</si>
  <si>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</si>
  <si>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</si>
  <si>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</si>
  <si>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</si>
  <si>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</si>
  <si>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</si>
  <si>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</si>
  <si>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</si>
  <si>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</si>
  <si>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</si>
  <si>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</si>
  <si>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</si>
  <si>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</si>
  <si>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</si>
  <si>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</si>
  <si>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</si>
  <si>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</si>
  <si>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</si>
  <si>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</si>
  <si>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</si>
  <si>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</si>
  <si>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</si>
  <si>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</si>
  <si>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</si>
  <si>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</si>
  <si>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</si>
  <si>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</si>
  <si>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</si>
  <si>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</si>
  <si>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</si>
  <si>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</si>
  <si>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</si>
  <si>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</si>
  <si>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</si>
  <si>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</si>
  <si>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</si>
  <si>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</si>
  <si>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</si>
  <si>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</si>
  <si>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</si>
  <si>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</si>
  <si>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</si>
  <si>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</si>
  <si>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</si>
  <si>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</si>
  <si>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</si>
  <si>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</si>
  <si>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</si>
  <si>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</si>
  <si>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</si>
  <si>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</si>
  <si>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</si>
  <si>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</si>
  <si>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</si>
  <si>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</si>
  <si>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</si>
  <si>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</si>
  <si>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</si>
  <si>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</si>
  <si>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</si>
  <si>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</si>
  <si>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</si>
  <si>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</si>
  <si>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</si>
  <si>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</si>
  <si>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</si>
  <si>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</si>
  <si>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</si>
  <si>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</si>
  <si>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</si>
  <si>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</si>
  <si>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</si>
  <si>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</si>
  <si>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</si>
  <si>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</si>
  <si>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</si>
  <si>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</si>
  <si>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</si>
  <si>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</si>
  <si>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</si>
  <si>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</si>
  <si>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</si>
  <si>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</si>
  <si>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</si>
  <si>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</si>
  <si>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</si>
  <si>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</si>
  <si>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</si>
  <si>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</si>
  <si>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</si>
  <si>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</si>
  <si>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</si>
  <si>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</si>
  <si>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</si>
  <si>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</si>
  <si>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</si>
  <si>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</si>
  <si>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</si>
  <si>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</si>
  <si>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</si>
  <si>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</si>
  <si>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</si>
  <si>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</si>
  <si>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</si>
  <si>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</si>
  <si>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</si>
  <si>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</si>
  <si>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</si>
  <si>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</si>
  <si>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</si>
  <si>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</si>
  <si>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</si>
  <si>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</si>
  <si>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</si>
  <si>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</si>
  <si>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</si>
  <si>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</si>
  <si>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</si>
  <si>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</si>
  <si>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</si>
  <si>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</si>
  <si>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</si>
  <si>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</si>
  <si>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</si>
  <si>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</si>
  <si>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</si>
  <si>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</si>
  <si>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</si>
  <si>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</si>
  <si>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</si>
  <si>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</si>
  <si>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</si>
  <si>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</si>
  <si>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</si>
  <si>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</si>
  <si>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</si>
  <si>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</si>
  <si>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</si>
  <si>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</si>
  <si>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</si>
  <si>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</si>
  <si>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</si>
  <si>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</si>
  <si>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</si>
  <si>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</si>
  <si>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</si>
  <si>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</si>
  <si>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</si>
  <si>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</si>
  <si>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</si>
  <si>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</si>
  <si>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</si>
  <si>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</si>
  <si>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</si>
  <si>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</si>
  <si>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</si>
  <si>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</si>
  <si>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</si>
  <si>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</si>
  <si>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</si>
  <si>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</si>
  <si>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</si>
  <si>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</si>
  <si>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</si>
  <si>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</si>
  <si>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</si>
  <si>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</si>
  <si>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</si>
  <si>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</si>
  <si>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</si>
  <si>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</si>
  <si>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</si>
  <si>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</si>
  <si>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</si>
  <si>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</si>
  <si>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</si>
  <si>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</si>
  <si>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</si>
  <si>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</si>
  <si>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</si>
  <si>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</si>
  <si>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</si>
  <si>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</si>
  <si>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</si>
  <si>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</si>
  <si>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</si>
  <si>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</si>
  <si>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</si>
  <si>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</si>
  <si>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</si>
  <si>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</si>
  <si>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</si>
  <si>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</si>
  <si>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</si>
  <si>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</si>
  <si>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</si>
  <si>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</si>
  <si>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</si>
  <si>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</si>
  <si>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</si>
  <si>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</si>
  <si>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</si>
  <si>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</si>
  <si>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</si>
  <si>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</si>
  <si>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</si>
  <si>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</si>
  <si>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</si>
  <si>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</si>
  <si>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</si>
  <si>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</si>
  <si>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</si>
  <si>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</si>
  <si>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</si>
  <si>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</si>
  <si>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</si>
  <si>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</si>
  <si>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</si>
  <si>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</si>
  <si>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</si>
  <si>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</si>
  <si>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</si>
  <si>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</si>
  <si>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</si>
  <si>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</si>
  <si>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</si>
  <si>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</si>
  <si>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</si>
  <si>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</si>
  <si>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</si>
  <si>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</si>
  <si>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</si>
  <si>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</si>
  <si>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</si>
  <si>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</si>
  <si>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</si>
  <si>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</si>
  <si>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</si>
  <si>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</si>
  <si>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</si>
  <si>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</si>
  <si>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</si>
  <si>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</si>
  <si>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</si>
  <si>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</si>
  <si>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</si>
  <si>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</si>
  <si>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</si>
  <si>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</si>
  <si>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</si>
  <si>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</si>
  <si>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</si>
  <si>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</si>
  <si>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</si>
  <si>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</si>
  <si>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</si>
  <si>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</si>
  <si>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</si>
  <si>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</si>
  <si>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</si>
  <si>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</si>
  <si>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</si>
  <si>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</si>
  <si>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</si>
  <si>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</si>
  <si>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</si>
  <si>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</si>
  <si>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</si>
  <si>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</si>
  <si>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</si>
  <si>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</si>
  <si>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</si>
  <si>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</si>
  <si>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</si>
  <si>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</si>
  <si>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</si>
  <si>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</si>
  <si>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</si>
  <si>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</si>
  <si>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</si>
  <si>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</si>
  <si>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</si>
  <si>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</si>
  <si>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</si>
  <si>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</si>
  <si>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</si>
  <si>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</si>
  <si>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</si>
  <si>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</si>
  <si>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</si>
  <si>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</si>
  <si>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</si>
  <si>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</si>
  <si>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</si>
  <si>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</si>
  <si>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</si>
  <si>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</si>
  <si>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</si>
  <si>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</si>
  <si>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</si>
  <si>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</si>
  <si>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</si>
  <si>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</si>
  <si>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</si>
  <si>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</si>
  <si>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</si>
  <si>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</si>
  <si>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</si>
  <si>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</si>
  <si>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</si>
  <si>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</si>
  <si>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</si>
  <si>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</si>
  <si>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</si>
  <si>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</si>
  <si>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</si>
  <si>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</si>
  <si>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</si>
  <si>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</si>
  <si>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</si>
  <si>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</si>
  <si>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</si>
  <si>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</si>
  <si>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</si>
  <si>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</si>
  <si>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</si>
  <si>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</si>
  <si>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</si>
  <si>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</si>
  <si>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</si>
  <si>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</si>
  <si>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</si>
  <si>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</si>
  <si>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</si>
  <si>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</si>
  <si>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</si>
  <si>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</si>
  <si>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</si>
  <si>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</si>
  <si>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</si>
  <si>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</si>
  <si>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</si>
  <si>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</si>
  <si>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</si>
  <si>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</si>
  <si>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</si>
  <si>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</si>
  <si>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</si>
  <si>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</si>
  <si>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</si>
  <si>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</si>
  <si>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</si>
  <si>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</si>
  <si>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</si>
  <si>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</si>
  <si>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</si>
  <si>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</si>
  <si>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</si>
  <si>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</si>
  <si>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</si>
  <si>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</si>
  <si>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</si>
  <si>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</si>
  <si>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</si>
  <si>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</si>
  <si>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</si>
  <si>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</si>
  <si>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</si>
  <si>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</si>
  <si>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</si>
  <si>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</si>
  <si>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</si>
  <si>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</si>
  <si>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</si>
  <si>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</si>
  <si>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</si>
  <si>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</si>
  <si>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</si>
  <si>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</si>
  <si>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</si>
  <si>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</si>
  <si>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</si>
  <si>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</si>
  <si>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</si>
  <si>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</si>
  <si>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</si>
  <si>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</si>
  <si>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</si>
  <si>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</si>
  <si>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</si>
  <si>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</si>
  <si>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</si>
  <si>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</si>
  <si>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</si>
  <si>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</si>
  <si>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</si>
  <si>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</si>
  <si>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</si>
  <si>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</si>
  <si>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</si>
  <si>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</si>
  <si>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</si>
  <si>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</si>
  <si>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</si>
  <si>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</si>
  <si>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</si>
  <si>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</si>
  <si>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</si>
  <si>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</si>
  <si>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</si>
  <si>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</si>
  <si>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</si>
  <si>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</si>
  <si>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</si>
  <si>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</si>
  <si>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</si>
  <si>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</si>
  <si>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</si>
  <si>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</si>
  <si>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</si>
  <si>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</si>
  <si>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</si>
  <si>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</si>
  <si>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</si>
  <si>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</si>
  <si>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</si>
  <si>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</si>
  <si>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</si>
  <si>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</si>
  <si>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</si>
  <si>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</si>
  <si>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</si>
  <si>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</si>
  <si>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</si>
  <si>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</si>
  <si>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</si>
  <si>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</si>
  <si>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</si>
  <si>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</si>
  <si>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</si>
  <si>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</si>
  <si>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</si>
  <si>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</si>
  <si>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</si>
  <si>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</si>
  <si>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</si>
  <si>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</si>
  <si>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</si>
  <si>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</si>
  <si>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</si>
  <si>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</si>
  <si>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</si>
  <si>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</si>
  <si>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</si>
  <si>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</si>
  <si>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</si>
  <si>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</si>
  <si>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</si>
  <si>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</si>
  <si>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</si>
  <si>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</si>
  <si>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</si>
  <si>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</si>
  <si>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</si>
  <si>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</si>
  <si>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</si>
  <si>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</si>
  <si>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</si>
  <si>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</si>
  <si>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</si>
  <si>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</si>
  <si>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</si>
  <si>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</si>
  <si>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</si>
  <si>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</si>
  <si>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</si>
  <si>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</si>
  <si>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</si>
  <si>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</si>
  <si>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</si>
  <si>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</si>
  <si>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</si>
  <si>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</si>
  <si>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</si>
  <si>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</si>
  <si>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</si>
  <si>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</si>
  <si>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</si>
  <si>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</si>
  <si>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</si>
  <si>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</si>
  <si>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</si>
  <si>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</si>
  <si>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</si>
  <si>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</si>
  <si>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</si>
  <si>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</si>
  <si>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</si>
  <si>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</si>
  <si>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</si>
  <si>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</si>
  <si>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</si>
  <si>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</si>
  <si>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</si>
  <si>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</si>
  <si>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</si>
  <si>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</si>
  <si>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</si>
  <si>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</si>
  <si>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</si>
  <si>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</si>
  <si>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</si>
  <si>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</si>
  <si>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</si>
  <si>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</si>
  <si>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</si>
  <si>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</si>
  <si>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</si>
  <si>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</si>
  <si>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</si>
  <si>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</si>
  <si>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</si>
  <si>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</si>
  <si>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</si>
  <si>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</si>
  <si>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</si>
  <si>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</si>
  <si>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</si>
  <si>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</si>
  <si>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</si>
  <si>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</si>
  <si>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</si>
  <si>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</si>
  <si>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</si>
  <si>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</si>
  <si>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</si>
  <si>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</si>
  <si>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</si>
  <si>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</si>
  <si>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</si>
  <si>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</si>
  <si>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</si>
  <si>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</si>
  <si>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</si>
  <si>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</si>
  <si>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</si>
  <si>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</si>
  <si>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</si>
  <si>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</si>
  <si>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</si>
  <si>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</si>
  <si>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</si>
  <si>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</si>
  <si>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</si>
  <si>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</si>
  <si>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</si>
  <si>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</si>
  <si>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</si>
  <si>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</si>
  <si>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</si>
  <si>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</si>
  <si>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</si>
  <si>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</si>
  <si>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</si>
  <si>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</si>
  <si>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</si>
  <si>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</si>
  <si>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</si>
  <si>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</si>
  <si>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</si>
  <si>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</si>
  <si>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</si>
  <si>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</si>
  <si>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</si>
  <si>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</si>
  <si>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</si>
  <si>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</si>
  <si>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</si>
  <si>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</si>
  <si>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</si>
  <si>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</si>
  <si>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</si>
  <si>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</si>
  <si>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</si>
  <si>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</si>
  <si>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</si>
  <si>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</si>
  <si>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</si>
  <si>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</si>
  <si>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</si>
  <si>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</si>
  <si>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</si>
  <si>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</si>
  <si>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</si>
  <si>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</si>
  <si>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</si>
  <si>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</si>
  <si>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</si>
  <si>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</si>
  <si>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</si>
  <si>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</si>
  <si>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</si>
  <si>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</si>
  <si>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</si>
  <si>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</si>
  <si>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</si>
  <si>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</si>
  <si>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</si>
  <si>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</si>
  <si>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</si>
  <si>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</si>
  <si>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</si>
  <si>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</si>
  <si>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</si>
  <si>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</si>
  <si>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</si>
  <si>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</si>
  <si>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</si>
  <si>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</si>
  <si>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</si>
  <si>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</si>
  <si>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</si>
  <si>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</si>
  <si>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</si>
  <si>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</si>
  <si>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</si>
  <si>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</si>
  <si>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</si>
  <si>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</si>
  <si>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</si>
  <si>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</si>
  <si>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</si>
  <si>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</si>
  <si>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</si>
  <si>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</si>
  <si>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</si>
  <si>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</si>
  <si>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</si>
  <si>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</si>
  <si>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</si>
  <si>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</si>
  <si>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</si>
  <si>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</si>
  <si>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</si>
  <si>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</si>
  <si>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</si>
  <si>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</si>
  <si>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</si>
  <si>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</si>
  <si>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</si>
  <si>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</si>
  <si>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</si>
  <si>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</si>
  <si>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</si>
  <si>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</si>
  <si>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</si>
  <si>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</si>
  <si>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</si>
  <si>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</si>
  <si>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</si>
  <si>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</si>
  <si>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</si>
  <si>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</si>
  <si>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</si>
  <si>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</si>
  <si>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</si>
  <si>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</si>
  <si>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</si>
  <si>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</si>
  <si>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</si>
  <si>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</si>
  <si>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</si>
  <si>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</si>
  <si>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</si>
  <si>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</si>
  <si>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</si>
  <si>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</si>
  <si>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</si>
  <si>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</si>
  <si>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</si>
  <si>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</si>
  <si>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</si>
  <si>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</si>
  <si>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</si>
  <si>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</si>
  <si>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</si>
  <si>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</si>
  <si>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</si>
  <si>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</si>
  <si>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</si>
  <si>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</si>
  <si>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</si>
  <si>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</si>
  <si>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</si>
  <si>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</si>
  <si>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</si>
  <si>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</si>
  <si>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</si>
  <si>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</si>
  <si>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</si>
  <si>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</si>
  <si>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</si>
  <si>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</si>
  <si>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</si>
  <si>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</si>
  <si>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</si>
  <si>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</si>
  <si>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</si>
  <si>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</si>
  <si>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</si>
  <si>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</si>
  <si>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</si>
  <si>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</si>
  <si>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</si>
  <si>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</si>
  <si>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</si>
  <si>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</si>
  <si>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</si>
  <si>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</si>
  <si>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</si>
  <si>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</si>
  <si>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</si>
  <si>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</si>
  <si>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</si>
  <si>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</si>
  <si>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</si>
  <si>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</si>
  <si>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</si>
  <si>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</si>
  <si>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</si>
  <si>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</si>
  <si>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</si>
  <si>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</si>
  <si>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</si>
  <si>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</si>
  <si>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</si>
  <si>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</si>
  <si>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</si>
  <si>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</si>
  <si>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</si>
  <si>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</si>
  <si>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</si>
  <si>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</si>
  <si>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</si>
  <si>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</si>
  <si>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</si>
  <si>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</si>
  <si>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</si>
  <si>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</si>
  <si>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</si>
  <si>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</si>
  <si>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</si>
  <si>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</si>
  <si>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</si>
  <si>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</si>
  <si>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</si>
  <si>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</si>
  <si>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</si>
  <si>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</si>
  <si>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</si>
  <si>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</si>
  <si>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</si>
  <si>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</si>
  <si>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</si>
  <si>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</si>
  <si>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</si>
  <si>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</si>
  <si>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</si>
  <si>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</si>
  <si>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</si>
  <si>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</si>
  <si>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</si>
  <si>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</si>
  <si>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</si>
  <si>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</si>
  <si>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</si>
  <si>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</si>
  <si>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</si>
  <si>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</si>
  <si>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</si>
  <si>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</si>
  <si>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</si>
  <si>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</si>
  <si>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</si>
  <si>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</si>
  <si>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</si>
  <si>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</si>
  <si>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</si>
  <si>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</si>
  <si>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</si>
  <si>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</si>
  <si>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</si>
  <si>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</si>
  <si>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</si>
  <si>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</si>
  <si>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</si>
  <si>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</si>
  <si>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</si>
  <si>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</si>
  <si>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</si>
  <si>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</si>
  <si>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</si>
  <si>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</si>
  <si>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</si>
  <si>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</si>
  <si>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</si>
  <si>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</si>
  <si>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</si>
  <si>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</si>
  <si>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</si>
  <si>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</si>
  <si>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</si>
  <si>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</si>
  <si>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</si>
  <si>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</si>
  <si>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</si>
  <si>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</si>
  <si>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</si>
  <si>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</si>
  <si>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</si>
  <si>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</si>
  <si>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</si>
  <si>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</si>
  <si>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</si>
  <si>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</si>
  <si>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</si>
  <si>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</si>
  <si>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</si>
  <si>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</si>
  <si>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</si>
  <si>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</si>
  <si>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</si>
  <si>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</si>
  <si>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</si>
  <si>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</si>
  <si>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</si>
  <si>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</si>
  <si>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</si>
  <si>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</si>
  <si>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</si>
  <si>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</si>
  <si>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</si>
  <si>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</si>
  <si>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</si>
  <si>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</si>
  <si>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</si>
  <si>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</si>
  <si>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</si>
  <si>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</si>
  <si>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</si>
  <si>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</si>
  <si>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</si>
  <si>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</si>
  <si>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</si>
  <si>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</si>
  <si>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</si>
  <si>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</si>
  <si>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</si>
  <si>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</si>
  <si>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</si>
  <si>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</si>
  <si>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</si>
  <si>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</si>
  <si>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</si>
  <si>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</si>
  <si>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</si>
  <si>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</si>
  <si>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</si>
  <si>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</si>
  <si>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</si>
  <si>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</si>
  <si>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</si>
  <si>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</si>
  <si>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</si>
  <si>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</si>
  <si>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</si>
  <si>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</si>
  <si>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</si>
  <si>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</si>
  <si>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</si>
  <si>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</si>
  <si>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</si>
  <si>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</si>
  <si>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</si>
  <si>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</si>
  <si>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</si>
  <si>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</si>
  <si>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</si>
  <si>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</si>
  <si>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</si>
  <si>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</si>
  <si>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</si>
  <si>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</si>
  <si>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</si>
  <si>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</si>
  <si>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</si>
  <si>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</si>
  <si>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</si>
  <si>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</si>
  <si>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</si>
  <si>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</si>
  <si>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</si>
  <si>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</si>
  <si>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</si>
  <si>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</si>
  <si>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</si>
  <si>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</si>
  <si>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</si>
  <si>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</si>
  <si>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</si>
  <si>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</si>
  <si>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</si>
  <si>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</si>
  <si>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</si>
  <si>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</si>
  <si>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</si>
  <si>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</si>
  <si>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</si>
  <si>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</si>
  <si>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</si>
  <si>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</si>
  <si>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</si>
  <si>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</si>
  <si>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</si>
  <si>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</si>
  <si>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</si>
  <si>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</si>
  <si>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</si>
  <si>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</si>
  <si>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</si>
  <si>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</si>
  <si>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</si>
  <si>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</si>
  <si>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</si>
  <si>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</si>
  <si>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</si>
  <si>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</si>
  <si>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</si>
  <si>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</si>
  <si>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</si>
  <si>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</si>
  <si>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</si>
  <si>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</si>
  <si>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</si>
  <si>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</si>
  <si>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</si>
  <si>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</si>
  <si>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</si>
  <si>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</si>
  <si>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</si>
  <si>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</si>
  <si>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</si>
  <si>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</si>
  <si>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</si>
  <si>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</si>
  <si>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</si>
  <si>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</si>
  <si>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</si>
  <si>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</si>
  <si>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</si>
  <si>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</si>
  <si>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</si>
  <si>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</si>
  <si>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</si>
  <si>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</si>
  <si>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</si>
  <si>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</si>
  <si>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</si>
  <si>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</si>
  <si>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</si>
  <si>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</si>
  <si>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</si>
  <si>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</si>
  <si>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</si>
  <si>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</si>
  <si>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</si>
  <si>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</si>
  <si>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</si>
  <si>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</si>
  <si>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</si>
  <si>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</si>
  <si>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</si>
  <si>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</si>
  <si>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</si>
  <si>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</si>
  <si>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</si>
  <si>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</si>
  <si>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</si>
  <si>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</si>
  <si>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</si>
  <si>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</si>
  <si>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</si>
  <si>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</si>
  <si>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</si>
  <si>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</si>
  <si>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</si>
  <si>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</si>
  <si>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</si>
  <si>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</si>
  <si>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</si>
  <si>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</si>
  <si>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</si>
  <si>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</si>
  <si>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</si>
  <si>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</si>
  <si>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</si>
  <si>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</si>
  <si>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</si>
  <si>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</si>
  <si>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</si>
  <si>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</si>
  <si>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</si>
  <si>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</si>
  <si>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</si>
  <si>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</si>
  <si>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</si>
  <si>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</si>
  <si>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</si>
  <si>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</si>
  <si>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</si>
  <si>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</si>
  <si>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</si>
  <si>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</si>
  <si>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</si>
  <si>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</si>
  <si>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</si>
  <si>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</si>
  <si>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</si>
  <si>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</si>
  <si>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</si>
  <si>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</si>
  <si>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</si>
  <si>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</si>
  <si>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</si>
  <si>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</si>
  <si>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</si>
  <si>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</si>
  <si>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</si>
  <si>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</si>
  <si>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</si>
  <si>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</si>
  <si>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</si>
  <si>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</si>
  <si>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</si>
  <si>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</si>
  <si>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</si>
  <si>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</si>
  <si>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</si>
  <si>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</si>
  <si>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</si>
  <si>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</si>
  <si>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</si>
  <si>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</si>
  <si>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</si>
  <si>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</si>
  <si>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</si>
  <si>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</si>
  <si>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</si>
  <si>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</si>
  <si>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</si>
  <si>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</si>
  <si>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</si>
  <si>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</si>
  <si>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</si>
  <si>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</si>
  <si>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</si>
  <si>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</si>
  <si>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</si>
  <si>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</si>
  <si>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</si>
  <si>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</si>
  <si>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</si>
  <si>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</si>
  <si>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</si>
  <si>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</si>
  <si>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</si>
  <si>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</si>
  <si>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</si>
  <si>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</si>
  <si>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</si>
  <si>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</si>
  <si>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</si>
  <si>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</si>
  <si>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</si>
  <si>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</si>
  <si>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</si>
  <si>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</si>
  <si>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</si>
  <si>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</si>
  <si>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</si>
  <si>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</si>
  <si>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</si>
  <si>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</si>
  <si>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</si>
  <si>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</si>
  <si>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</si>
  <si>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</si>
  <si>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</si>
  <si>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</si>
  <si>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</si>
  <si>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</si>
  <si>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</si>
  <si>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</si>
  <si>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</si>
  <si>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</si>
  <si>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</si>
  <si>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</si>
  <si>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</si>
  <si>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</si>
  <si>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</si>
  <si>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</si>
  <si>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</si>
  <si>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</si>
  <si>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</si>
  <si>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</si>
  <si>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</si>
  <si>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</si>
  <si>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</si>
  <si>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</si>
  <si>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</si>
  <si>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</si>
  <si>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</si>
  <si>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</si>
  <si>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</si>
  <si>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</si>
  <si>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</si>
  <si>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</si>
  <si>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</si>
  <si>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</si>
  <si>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</si>
  <si>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</si>
  <si>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</si>
  <si>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</si>
  <si>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</si>
  <si>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</si>
  <si>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</si>
  <si>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</si>
  <si>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</si>
  <si>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</si>
  <si>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</si>
  <si>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</si>
  <si>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</si>
  <si>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</si>
  <si>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</si>
  <si>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</si>
  <si>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</si>
  <si>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</si>
  <si>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</si>
  <si>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</si>
  <si>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</si>
  <si>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</si>
  <si>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</si>
  <si>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</si>
  <si>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</si>
  <si>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</si>
  <si>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</si>
  <si>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</si>
  <si>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</si>
  <si>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</si>
  <si>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</si>
  <si>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</si>
  <si>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</si>
  <si>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</si>
  <si>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</si>
  <si>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</si>
  <si>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</si>
  <si>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</si>
  <si>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</si>
  <si>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</si>
  <si>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</si>
  <si>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</si>
  <si>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</si>
  <si>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</si>
  <si>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</si>
  <si>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</si>
  <si>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</si>
  <si>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</si>
  <si>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</si>
  <si>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</si>
  <si>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</si>
  <si>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</si>
  <si>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</si>
  <si>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</si>
  <si>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</si>
  <si>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</si>
  <si>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</si>
  <si>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</si>
  <si>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</si>
  <si>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</si>
  <si>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</si>
  <si>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</si>
  <si>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</si>
  <si>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</si>
  <si>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</si>
  <si>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</si>
  <si>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</si>
  <si>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</si>
  <si>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</si>
  <si>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</si>
  <si>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</si>
  <si>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</si>
  <si>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</si>
  <si>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</si>
  <si>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</si>
  <si>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</si>
  <si>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</si>
  <si>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</si>
  <si>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</si>
  <si>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</si>
  <si>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</si>
  <si>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</si>
  <si>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</si>
  <si>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</si>
  <si>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</si>
  <si>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</si>
  <si>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</si>
  <si>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</si>
  <si>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</si>
  <si>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</si>
  <si>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</si>
  <si>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</si>
  <si>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</si>
  <si>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</si>
  <si>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</si>
  <si>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</si>
  <si>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</si>
  <si>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</si>
  <si>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</si>
  <si>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</si>
  <si>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</si>
  <si>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</si>
  <si>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</si>
  <si>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</si>
  <si>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</si>
  <si>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</si>
  <si>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</si>
  <si>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</si>
  <si>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</si>
  <si>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</si>
  <si>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</si>
  <si>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</si>
  <si>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</si>
  <si>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</si>
  <si>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</si>
  <si>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</si>
  <si>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</si>
  <si>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</si>
  <si>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</si>
  <si>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</si>
  <si>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</si>
  <si>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</si>
  <si>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</si>
  <si>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</si>
  <si>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</si>
  <si>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</si>
  <si>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</si>
  <si>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</si>
  <si>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</si>
  <si>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</si>
  <si>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</si>
  <si>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</si>
  <si>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</si>
  <si>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</si>
  <si>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</si>
  <si>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</si>
  <si>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</si>
  <si>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</si>
  <si>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</si>
  <si>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</si>
  <si>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</si>
  <si>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</si>
  <si>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</si>
  <si>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</si>
  <si>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</si>
  <si>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</si>
  <si>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</si>
  <si>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</si>
  <si>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</si>
  <si>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</si>
  <si>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</si>
  <si>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</si>
  <si>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</si>
  <si>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</si>
  <si>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</si>
  <si>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</si>
  <si>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</si>
  <si>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</si>
  <si>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</si>
  <si>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</si>
  <si>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</si>
  <si>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</si>
  <si>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</si>
  <si>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</si>
  <si>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</si>
  <si>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</si>
  <si>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</si>
  <si>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</si>
  <si>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</si>
  <si>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</si>
  <si>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</si>
  <si>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</si>
  <si>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</si>
  <si>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</si>
  <si>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</si>
  <si>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</si>
  <si>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</si>
  <si>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</si>
  <si>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</si>
  <si>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</si>
  <si>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</si>
  <si>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</si>
  <si>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</si>
  <si>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</si>
  <si>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</si>
  <si>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</si>
  <si>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</si>
  <si>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</si>
  <si>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</si>
  <si>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</si>
  <si>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</si>
  <si>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</si>
  <si>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</si>
  <si>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</si>
  <si>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</si>
  <si>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</si>
  <si>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</si>
  <si>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</si>
  <si>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</si>
  <si>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</si>
  <si>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</si>
  <si>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</si>
  <si>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</si>
  <si>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</si>
  <si>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</si>
  <si>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</si>
  <si>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</si>
  <si>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</si>
  <si>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</si>
  <si>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</si>
  <si>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</si>
  <si>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</si>
  <si>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</si>
  <si>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</si>
  <si>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</si>
  <si>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</si>
  <si>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</si>
  <si>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</si>
  <si>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</si>
  <si>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</si>
  <si>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</si>
  <si>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</si>
  <si>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</si>
  <si>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</si>
  <si>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</si>
  <si>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</si>
  <si>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</si>
  <si>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</si>
  <si>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</si>
  <si>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</si>
  <si>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</si>
  <si>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</si>
  <si>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</si>
  <si>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</si>
  <si>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</si>
  <si>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</si>
  <si>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</si>
  <si>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</si>
  <si>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</si>
  <si>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</si>
  <si>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</si>
  <si>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</si>
  <si>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</si>
  <si>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</si>
  <si>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</si>
  <si>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</si>
  <si>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</si>
  <si>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</si>
  <si>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</si>
  <si>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</si>
  <si>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</si>
  <si>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</si>
  <si>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</si>
  <si>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</si>
  <si>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</si>
  <si>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</si>
  <si>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</si>
  <si>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</si>
  <si>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</si>
  <si>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</si>
  <si>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</si>
  <si>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</si>
  <si>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</si>
  <si>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</si>
  <si>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</si>
  <si>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</si>
  <si>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</si>
  <si>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</si>
  <si>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</si>
  <si>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</si>
  <si>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</si>
  <si>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</si>
  <si>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</si>
  <si>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</si>
  <si>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</si>
  <si>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</si>
  <si>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</si>
  <si>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</si>
  <si>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</si>
  <si>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</si>
  <si>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</si>
  <si>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</si>
  <si>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</si>
  <si>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</si>
  <si>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</si>
  <si>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</si>
  <si>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</si>
  <si>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</si>
  <si>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</si>
  <si>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</si>
  <si>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</si>
  <si>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</si>
  <si>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</si>
  <si>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</si>
  <si>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</si>
  <si>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</si>
  <si>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</si>
  <si>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</si>
  <si>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</si>
  <si>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</si>
  <si>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</si>
  <si>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</si>
  <si>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</si>
  <si>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</si>
  <si>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</si>
  <si>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</si>
  <si>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</si>
  <si>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</si>
  <si>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</si>
  <si>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</si>
  <si>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</si>
  <si>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</si>
  <si>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</si>
  <si>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</si>
  <si>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</si>
  <si>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</si>
  <si>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</si>
  <si>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</si>
  <si>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</si>
  <si>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</si>
  <si>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</si>
  <si>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</si>
  <si>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</si>
  <si>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</si>
  <si>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</si>
  <si>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</si>
  <si>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</si>
  <si>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</si>
  <si>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</si>
  <si>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</si>
  <si>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</si>
  <si>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</si>
  <si>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</si>
  <si>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</si>
  <si>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</si>
  <si>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</si>
  <si>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</si>
  <si>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</si>
  <si>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</si>
  <si>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</si>
  <si>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</si>
  <si>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</si>
  <si>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</si>
  <si>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</si>
  <si>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</si>
  <si>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</si>
  <si>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</si>
  <si>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</si>
  <si>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</si>
  <si>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</si>
  <si>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</si>
  <si>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</si>
  <si>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</si>
  <si>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</si>
  <si>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</si>
  <si>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</si>
  <si>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</si>
  <si>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</si>
  <si>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</si>
  <si>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</si>
  <si>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</si>
  <si>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</si>
  <si>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</si>
  <si>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</si>
  <si>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</si>
  <si>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</si>
  <si>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</si>
  <si>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</si>
  <si>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</si>
  <si>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</si>
  <si>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</si>
  <si>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</si>
  <si>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</si>
  <si>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</si>
  <si>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</si>
  <si>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</si>
  <si>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</si>
  <si>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</si>
  <si>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</si>
  <si>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</si>
  <si>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</si>
  <si>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</si>
  <si>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</si>
  <si>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</si>
  <si>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</si>
  <si>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</si>
  <si>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</si>
  <si>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</si>
  <si>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</si>
  <si>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</si>
  <si>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</si>
  <si>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</si>
  <si>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</si>
  <si>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</si>
  <si>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</si>
  <si>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</si>
  <si>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</si>
  <si>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</si>
  <si>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</si>
  <si>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</si>
  <si>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</si>
  <si>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</si>
  <si>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</si>
  <si>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</si>
  <si>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</si>
  <si>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</si>
  <si>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</si>
  <si>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</si>
  <si>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</si>
  <si>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</si>
  <si>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</si>
  <si>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</si>
  <si>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</si>
  <si>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</si>
  <si>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</si>
  <si>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</si>
  <si>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</si>
  <si>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</si>
  <si>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</si>
  <si>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</si>
  <si>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</si>
  <si>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</si>
  <si>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</si>
  <si>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</si>
  <si>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</si>
  <si>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</si>
  <si>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</si>
  <si>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</si>
  <si>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</si>
  <si>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</si>
  <si>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</si>
  <si>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</si>
  <si>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</si>
  <si>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</si>
  <si>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</si>
  <si>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</si>
  <si>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</si>
  <si>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</si>
  <si>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</si>
  <si>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</si>
  <si>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</si>
  <si>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</si>
  <si>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</si>
  <si>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</si>
  <si>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</si>
  <si>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</si>
  <si>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</si>
  <si>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</si>
  <si>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</si>
  <si>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</si>
  <si>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</si>
  <si>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</si>
  <si>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</si>
  <si>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</si>
  <si>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</si>
  <si>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</si>
  <si>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</si>
  <si>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</si>
  <si>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</si>
  <si>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</si>
  <si>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</si>
  <si>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</si>
  <si>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</si>
  <si>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</si>
  <si>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</si>
  <si>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</si>
  <si>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</si>
  <si>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</si>
  <si>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</si>
  <si>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</si>
  <si>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</si>
  <si>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</si>
  <si>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</si>
  <si>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</si>
  <si>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</si>
  <si>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</si>
  <si>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</si>
  <si>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</si>
  <si>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</si>
  <si>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</si>
  <si>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</si>
  <si>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</si>
  <si>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</si>
  <si>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</si>
  <si>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</si>
  <si>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</si>
  <si>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</si>
  <si>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</si>
  <si>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</si>
  <si>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</si>
  <si>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</si>
  <si>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</si>
  <si>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</si>
  <si>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</si>
  <si>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</si>
  <si>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</si>
  <si>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</si>
  <si>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</si>
  <si>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</si>
  <si>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</si>
  <si>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</si>
  <si>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</si>
  <si>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</si>
  <si>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</si>
  <si>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</si>
  <si>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</si>
  <si>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</si>
  <si>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</si>
  <si>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</si>
  <si>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</si>
  <si>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</si>
  <si>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</si>
  <si>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</si>
  <si>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</si>
  <si>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</si>
  <si>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</si>
  <si>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</si>
  <si>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</si>
  <si>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</si>
  <si>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</si>
  <si>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</si>
  <si>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</si>
  <si>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</si>
  <si>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</si>
  <si>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</si>
  <si>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</si>
  <si>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</si>
  <si>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</si>
  <si>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</si>
  <si>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</si>
  <si>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</si>
  <si>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</si>
  <si>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</si>
  <si>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</si>
  <si>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</si>
  <si>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</si>
  <si>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</si>
  <si>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</si>
  <si>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</si>
  <si>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</si>
  <si>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</si>
  <si>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</si>
  <si>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</si>
  <si>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</si>
  <si>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</si>
  <si>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</si>
  <si>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</si>
  <si>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</si>
  <si>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</si>
  <si>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</si>
  <si>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</si>
  <si>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</si>
  <si>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</si>
  <si>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</si>
  <si>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</si>
  <si>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</si>
  <si>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</si>
  <si>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</si>
  <si>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</si>
  <si>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</si>
  <si>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</si>
  <si>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</si>
  <si>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</si>
  <si>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</si>
  <si>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</si>
  <si>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</si>
  <si>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</si>
  <si>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</si>
  <si>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</si>
  <si>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</si>
  <si>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</si>
  <si>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</si>
  <si>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</si>
  <si>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</si>
  <si>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</si>
  <si>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</si>
  <si>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</si>
  <si>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</si>
  <si>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</si>
  <si>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</si>
  <si>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</si>
  <si>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</si>
  <si>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</si>
  <si>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</si>
  <si>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</si>
  <si>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</si>
  <si>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</si>
  <si>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</si>
  <si>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</si>
  <si>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</si>
  <si>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</si>
  <si>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</si>
  <si>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</si>
  <si>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</si>
  <si>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</si>
  <si>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</si>
  <si>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</si>
  <si>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</si>
  <si>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</si>
  <si>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</si>
  <si>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</si>
  <si>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</si>
  <si>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</si>
  <si>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</si>
  <si>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</si>
  <si>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</si>
  <si>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</si>
  <si>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</si>
  <si>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</si>
  <si>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</si>
  <si>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</si>
  <si>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</si>
  <si>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</si>
  <si>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</si>
  <si>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</si>
  <si>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</si>
  <si>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</si>
  <si>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</si>
  <si>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</si>
  <si>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</si>
  <si>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</si>
  <si>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</si>
  <si>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</si>
  <si>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</si>
  <si>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</si>
  <si>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</si>
  <si>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</si>
  <si>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</si>
  <si>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</si>
  <si>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</si>
  <si>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</si>
  <si>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</si>
  <si>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</si>
  <si>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</si>
  <si>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</si>
  <si>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</si>
  <si>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</si>
  <si>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</si>
  <si>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</si>
  <si>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</si>
  <si>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</si>
  <si>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</si>
  <si>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</si>
  <si>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</si>
  <si>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</si>
  <si>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</si>
  <si>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</si>
  <si>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</si>
  <si>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</si>
  <si>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</si>
  <si>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</si>
  <si>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</si>
  <si>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</si>
  <si>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</si>
  <si>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</si>
  <si>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</si>
  <si>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</si>
  <si>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</si>
  <si>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</si>
  <si>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</si>
  <si>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</si>
  <si>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</si>
  <si>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</si>
  <si>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</si>
  <si>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</si>
  <si>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</si>
  <si>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</si>
  <si>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</si>
  <si>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</si>
  <si>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</si>
  <si>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</si>
  <si>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</si>
  <si>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</si>
  <si>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</si>
  <si>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</si>
  <si>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</si>
  <si>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</si>
  <si>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</si>
  <si>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</si>
  <si>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</si>
  <si>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</si>
  <si>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</si>
  <si>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</si>
  <si>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</si>
  <si>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</si>
  <si>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</si>
  <si>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</si>
  <si>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</si>
  <si>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</si>
  <si>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</si>
  <si>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</si>
  <si>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</si>
  <si>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</si>
  <si>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</si>
  <si>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</si>
  <si>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</si>
  <si>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</si>
  <si>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</si>
  <si>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</si>
  <si>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</si>
  <si>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</si>
  <si>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</si>
  <si>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</si>
  <si>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</si>
  <si>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</si>
  <si>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</si>
  <si>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</si>
  <si>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</si>
  <si>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</si>
  <si>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</si>
  <si>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</si>
  <si>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</si>
  <si>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</si>
  <si>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</si>
  <si>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</si>
  <si>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</si>
  <si>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</si>
  <si>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</si>
  <si>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</si>
  <si>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</si>
  <si>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</si>
  <si>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</si>
  <si>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</si>
  <si>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</si>
  <si>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</si>
  <si>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</si>
  <si>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</si>
  <si>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</si>
  <si>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</si>
  <si>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</si>
  <si>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</si>
  <si>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</si>
  <si>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</si>
  <si>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</si>
  <si>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</si>
  <si>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</si>
  <si>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</si>
  <si>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</si>
  <si>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</si>
  <si>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</si>
  <si>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</si>
  <si>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</si>
  <si>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</si>
  <si>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</si>
  <si>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</si>
  <si>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</si>
  <si>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</si>
  <si>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</si>
  <si>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</si>
  <si>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</si>
  <si>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</si>
  <si>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</si>
  <si>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</si>
  <si>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</si>
  <si>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</si>
  <si>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</si>
  <si>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</si>
  <si>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</si>
  <si>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</si>
  <si>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</si>
  <si>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</si>
  <si>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</si>
  <si>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</si>
  <si>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</si>
  <si>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</si>
  <si>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</si>
  <si>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</si>
  <si>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</si>
  <si>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</si>
  <si>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</si>
  <si>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</si>
  <si>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</si>
  <si>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</si>
  <si>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</si>
  <si>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</si>
  <si>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</si>
  <si>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</si>
  <si>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</si>
  <si>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</si>
  <si>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</si>
  <si>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</si>
  <si>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</si>
  <si>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</si>
  <si>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</si>
  <si>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</si>
  <si>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</si>
  <si>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</si>
  <si>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</si>
  <si>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</si>
  <si>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</si>
  <si>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</si>
  <si>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</si>
  <si>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</si>
  <si>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</si>
  <si>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</si>
  <si>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</si>
  <si>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</si>
  <si>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</si>
  <si>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</si>
  <si>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</si>
  <si>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</si>
  <si>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</si>
  <si>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</si>
  <si>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</si>
  <si>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</si>
  <si>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</si>
  <si>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</si>
  <si>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</si>
  <si>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</si>
  <si>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</si>
  <si>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</si>
  <si>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</si>
  <si>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</si>
  <si>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</si>
  <si>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</si>
  <si>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</si>
  <si>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</si>
  <si>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</si>
  <si>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</si>
  <si>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</si>
  <si>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</si>
  <si>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</si>
  <si>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</si>
  <si>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</si>
  <si>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</si>
  <si>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</si>
  <si>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</si>
  <si>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</si>
  <si>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</si>
  <si>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</si>
  <si>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</si>
  <si>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</si>
  <si>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</si>
  <si>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</si>
  <si>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</si>
  <si>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</si>
  <si>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</si>
  <si>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</si>
  <si>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</si>
  <si>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</si>
  <si>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</si>
  <si>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</si>
  <si>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</si>
  <si>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</si>
  <si>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</si>
  <si>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</si>
  <si>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</si>
  <si>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</si>
  <si>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</si>
  <si>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</si>
  <si>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</si>
  <si>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</si>
  <si>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</si>
  <si>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</si>
  <si>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</si>
  <si>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</si>
  <si>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</si>
  <si>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</si>
  <si>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</si>
  <si>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</si>
  <si>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</si>
  <si>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</si>
  <si>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</si>
  <si>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</si>
  <si>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</si>
  <si>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</si>
  <si>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</si>
  <si>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</si>
  <si>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</si>
  <si>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</si>
  <si>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</si>
  <si>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</si>
  <si>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</si>
  <si>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</si>
  <si>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</si>
  <si>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</si>
  <si>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</si>
  <si>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</si>
  <si>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</si>
  <si>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</si>
  <si>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</si>
  <si>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</si>
  <si>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</si>
  <si>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</si>
  <si>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</si>
  <si>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</si>
  <si>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</si>
  <si>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</si>
  <si>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</si>
  <si>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</si>
  <si>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</si>
  <si>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</si>
  <si>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</si>
  <si>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</si>
  <si>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</si>
  <si>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</si>
  <si>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</si>
  <si>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</si>
  <si>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</si>
  <si>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</si>
  <si>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</si>
  <si>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</si>
  <si>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</si>
  <si>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</si>
  <si>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</si>
  <si>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</si>
  <si>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</si>
  <si>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</si>
  <si>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</si>
  <si>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</si>
  <si>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</si>
  <si>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</si>
  <si>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</si>
  <si>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</si>
  <si>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</si>
  <si>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</si>
  <si>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</si>
  <si>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</si>
  <si>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</si>
  <si>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</si>
  <si>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</si>
  <si>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</si>
  <si>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</si>
  <si>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</si>
  <si>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</si>
  <si>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</si>
  <si>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</si>
  <si>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</si>
  <si>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</si>
  <si>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</si>
  <si>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</si>
  <si>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</si>
  <si>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</si>
  <si>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</si>
  <si>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</si>
  <si>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</si>
  <si>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</si>
  <si>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</si>
  <si>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</si>
  <si>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</si>
  <si>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</si>
  <si>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</si>
  <si>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</si>
  <si>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</si>
  <si>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</si>
  <si>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</si>
  <si>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</si>
  <si>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</si>
  <si>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</si>
  <si>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</si>
  <si>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</si>
  <si>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</si>
  <si>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</si>
  <si>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</si>
  <si>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</si>
  <si>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</si>
  <si>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</si>
  <si>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</si>
  <si>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</si>
  <si>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</si>
  <si>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</si>
  <si>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</si>
  <si>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</si>
  <si>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</si>
  <si>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</si>
  <si>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</si>
  <si>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</si>
  <si>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</si>
  <si>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</si>
  <si>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</si>
  <si>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</si>
  <si>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</si>
  <si>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</si>
  <si>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</si>
  <si>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</si>
  <si>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</si>
  <si>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</si>
  <si>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</si>
  <si>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</si>
  <si>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</si>
  <si>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</si>
  <si>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</si>
  <si>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</si>
  <si>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</si>
  <si>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</si>
  <si>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</si>
  <si>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</si>
  <si>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</si>
  <si>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</si>
  <si>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</si>
  <si>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</si>
  <si>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</si>
  <si>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</si>
  <si>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</si>
  <si>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</si>
  <si>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</si>
  <si>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</si>
  <si>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</si>
  <si>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</si>
  <si>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</si>
  <si>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</si>
  <si>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</si>
  <si>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</si>
  <si>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</si>
  <si>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</si>
  <si>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</si>
  <si>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</si>
  <si>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</si>
  <si>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</si>
  <si>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</si>
  <si>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</si>
  <si>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</si>
  <si>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</si>
  <si>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</si>
  <si>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</si>
  <si>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</si>
  <si>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</si>
  <si>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</si>
  <si>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</si>
  <si>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</si>
  <si>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</si>
  <si>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</si>
  <si>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</si>
  <si>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</si>
  <si>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</si>
  <si>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</si>
  <si>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</si>
  <si>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</si>
  <si>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</si>
  <si>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</si>
  <si>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</si>
  <si>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</si>
  <si>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</si>
  <si>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</si>
  <si>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</si>
  <si>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</si>
  <si>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</si>
  <si>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</si>
  <si>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</si>
  <si>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</si>
  <si>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</si>
  <si>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</si>
  <si>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</si>
  <si>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</si>
  <si>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</si>
  <si>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</si>
  <si>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</si>
  <si>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</si>
  <si>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</si>
  <si>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</si>
  <si>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</si>
  <si>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</si>
  <si>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</si>
  <si>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</si>
  <si>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</si>
  <si>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</si>
  <si>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</si>
  <si>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</si>
  <si>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</si>
  <si>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</si>
  <si>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</si>
  <si>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</si>
  <si>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</si>
  <si>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</si>
  <si>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</si>
  <si>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</si>
  <si>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</si>
  <si>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</si>
  <si>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</si>
  <si>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</si>
  <si>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</si>
  <si>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</si>
  <si>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</si>
  <si>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</si>
  <si>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</si>
  <si>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</si>
  <si>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</si>
  <si>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</si>
  <si>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</si>
  <si>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</si>
  <si>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</si>
  <si>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</si>
  <si>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</si>
  <si>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</si>
  <si>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</si>
  <si>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</si>
  <si>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</si>
  <si>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</si>
  <si>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</si>
  <si>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</si>
  <si>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</si>
  <si>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</si>
  <si>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</si>
  <si>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</si>
  <si>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</si>
  <si>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</si>
  <si>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</si>
  <si>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</si>
  <si>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</si>
  <si>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</si>
  <si>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</si>
  <si>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</si>
  <si>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</si>
  <si>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</si>
  <si>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</si>
  <si>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</si>
  <si>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</si>
  <si>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</si>
  <si>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</si>
  <si>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</si>
  <si>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</si>
  <si>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</si>
  <si>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</si>
  <si>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</si>
  <si>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</si>
  <si>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</si>
  <si>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</si>
  <si>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</si>
  <si>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</si>
  <si>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</si>
  <si>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</si>
  <si>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</si>
  <si>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</si>
  <si>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</si>
  <si>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</si>
  <si>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</si>
  <si>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</si>
  <si>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</si>
  <si>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</si>
  <si>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</si>
  <si>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</si>
  <si>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</si>
  <si>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</si>
  <si>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</si>
  <si>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</si>
  <si>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</si>
  <si>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</si>
  <si>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</si>
  <si>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</si>
  <si>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</si>
  <si>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</si>
  <si>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</si>
  <si>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</si>
  <si>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</si>
  <si>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</si>
  <si>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</si>
  <si>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</si>
  <si>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</si>
  <si>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</si>
  <si>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</si>
  <si>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</si>
  <si>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</si>
  <si>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</si>
  <si>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</si>
  <si>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</si>
  <si>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</si>
  <si>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</si>
  <si>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</si>
  <si>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</si>
  <si>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</si>
  <si>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</si>
  <si>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</si>
  <si>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</si>
  <si>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</si>
  <si>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</si>
  <si>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</si>
  <si>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</si>
  <si>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</si>
  <si>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</si>
  <si>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</si>
  <si>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</si>
  <si>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</si>
  <si>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</si>
  <si>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</si>
  <si>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</si>
  <si>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</si>
  <si>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</si>
  <si>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</si>
  <si>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</si>
  <si>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</si>
  <si>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</si>
  <si>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</si>
  <si>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</si>
  <si>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</si>
  <si>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</si>
  <si>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</si>
  <si>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</si>
  <si>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</si>
  <si>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</si>
  <si>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</si>
  <si>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</si>
  <si>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</si>
  <si>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</si>
  <si>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</si>
  <si>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</si>
  <si>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</si>
  <si>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</si>
  <si>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</si>
  <si>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</si>
  <si>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</si>
  <si>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</si>
  <si>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</si>
  <si>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</si>
  <si>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</si>
  <si>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</si>
  <si>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</si>
  <si>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</si>
  <si>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</si>
  <si>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</si>
  <si>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</si>
  <si>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</si>
  <si>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</si>
  <si>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</si>
  <si>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</si>
  <si>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</si>
  <si>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</si>
  <si>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</si>
  <si>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</si>
  <si>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</si>
  <si>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</si>
  <si>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</si>
  <si>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</si>
  <si>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</si>
  <si>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</si>
  <si>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</si>
  <si>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</si>
  <si>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</si>
  <si>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</si>
  <si>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</si>
  <si>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</si>
  <si>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</si>
  <si>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</si>
  <si>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</si>
  <si>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</si>
  <si>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</si>
  <si>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</si>
  <si>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</si>
  <si>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</si>
  <si>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</si>
  <si>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</si>
  <si>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</si>
  <si>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</si>
  <si>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</si>
  <si>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</si>
  <si>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</si>
  <si>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</si>
  <si>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</si>
  <si>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</si>
  <si>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</si>
  <si>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</si>
  <si>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</si>
  <si>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</si>
  <si>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</si>
  <si>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</si>
  <si>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</si>
  <si>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</si>
  <si>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</si>
  <si>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</si>
  <si>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</si>
  <si>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</si>
  <si>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</si>
  <si>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</si>
  <si>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</si>
  <si>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</si>
  <si>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</si>
  <si>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</si>
  <si>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</si>
  <si>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</si>
  <si>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</si>
  <si>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</si>
  <si>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</si>
  <si>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</si>
  <si>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</si>
  <si>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</si>
  <si>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</si>
  <si>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</si>
  <si>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</si>
  <si>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</si>
  <si>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</si>
  <si>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</si>
  <si>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</si>
  <si>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</si>
  <si>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</si>
  <si>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</si>
  <si>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</si>
  <si>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</si>
  <si>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</si>
  <si>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</si>
  <si>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</si>
  <si>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</si>
  <si>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</si>
  <si>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</si>
  <si>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</si>
  <si>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</si>
  <si>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</si>
  <si>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</si>
  <si>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</si>
  <si>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</si>
  <si>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</si>
  <si>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</si>
  <si>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</si>
  <si>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</si>
  <si>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</si>
  <si>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</si>
  <si>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</si>
  <si>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</si>
  <si>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</si>
  <si>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</si>
  <si>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</si>
  <si>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</si>
  <si>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</si>
  <si>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</si>
  <si>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</si>
  <si>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</si>
  <si>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</si>
  <si>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</si>
  <si>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</si>
  <si>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</si>
  <si>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</si>
  <si>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</si>
  <si>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</si>
  <si>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</si>
  <si>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</si>
  <si>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</si>
  <si>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</si>
  <si>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</si>
  <si>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</si>
  <si>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</si>
  <si>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</si>
  <si>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</si>
  <si>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</si>
  <si>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</si>
  <si>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</si>
  <si>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</si>
  <si>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</si>
  <si>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</si>
  <si>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</si>
  <si>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</si>
  <si>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</si>
  <si>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</si>
  <si>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</si>
  <si>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</si>
  <si>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</si>
  <si>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</si>
  <si>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</si>
  <si>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</si>
  <si>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</si>
  <si>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</si>
  <si>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</si>
  <si>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</si>
  <si>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</si>
  <si>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</si>
  <si>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</si>
  <si>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</si>
  <si>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</si>
  <si>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</si>
  <si>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</si>
  <si>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</si>
  <si>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</si>
  <si>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</si>
  <si>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</si>
  <si>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</si>
  <si>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</si>
  <si>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</si>
  <si>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</si>
  <si>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</si>
  <si>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</si>
  <si>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</si>
  <si>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</si>
  <si>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</si>
  <si>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</si>
  <si>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</si>
  <si>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</si>
  <si>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</si>
  <si>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</si>
  <si>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</si>
  <si>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</si>
  <si>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</si>
  <si>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</si>
  <si>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</si>
  <si>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</si>
  <si>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</si>
  <si>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</si>
  <si>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</si>
  <si>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</si>
  <si>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</si>
  <si>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</si>
  <si>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</si>
  <si>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</si>
  <si>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</si>
  <si>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</si>
  <si>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</si>
  <si>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</si>
  <si>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</si>
  <si>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</si>
  <si>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</si>
  <si>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</si>
  <si>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</si>
  <si>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</si>
  <si>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</si>
  <si>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</si>
  <si>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</si>
  <si>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</si>
  <si>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</si>
  <si>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</si>
  <si>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</si>
  <si>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</si>
  <si>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</si>
  <si>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</si>
  <si>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</si>
  <si>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</si>
  <si>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</si>
  <si>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</si>
  <si>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</si>
  <si>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</si>
  <si>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</si>
  <si>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</si>
  <si>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</si>
  <si>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</si>
  <si>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</si>
  <si>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</si>
  <si>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</si>
  <si>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</si>
  <si>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</si>
  <si>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</si>
  <si>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</si>
  <si>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</si>
  <si>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</si>
  <si>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</si>
  <si>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</si>
  <si>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</si>
  <si>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</si>
  <si>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</si>
  <si>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</si>
  <si>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</si>
  <si>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</si>
  <si>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</si>
  <si>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</si>
  <si>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</si>
  <si>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</si>
  <si>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</si>
  <si>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</si>
  <si>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</si>
  <si>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</si>
  <si>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</si>
  <si>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</si>
  <si>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</si>
  <si>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</si>
  <si>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</si>
  <si>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</si>
  <si>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</si>
  <si>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</si>
  <si>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</si>
  <si>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</si>
  <si>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</si>
  <si>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</si>
  <si>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</si>
  <si>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</si>
  <si>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</si>
  <si>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</si>
  <si>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</si>
  <si>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</si>
  <si>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</si>
  <si>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</si>
  <si>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</si>
  <si>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</si>
  <si>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</si>
  <si>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</si>
  <si>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</si>
  <si>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</si>
  <si>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</si>
  <si>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</si>
  <si>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</si>
  <si>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</si>
  <si>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</si>
  <si>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</si>
  <si>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</si>
  <si>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</si>
  <si>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</si>
  <si>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</si>
  <si>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</si>
  <si>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</si>
  <si>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</si>
  <si>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</si>
  <si>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</si>
  <si>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</si>
  <si>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</si>
  <si>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</si>
  <si>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</si>
  <si>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</si>
  <si>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</si>
  <si>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</si>
  <si>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</si>
  <si>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</si>
  <si>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</si>
  <si>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</si>
  <si>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</si>
  <si>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</si>
  <si>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</si>
  <si>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</si>
  <si>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</si>
  <si>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</si>
  <si>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</si>
  <si>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</si>
  <si>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</si>
  <si>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</si>
  <si>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</si>
  <si>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</si>
  <si>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</si>
  <si>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</si>
  <si>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</si>
  <si>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</si>
  <si>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</si>
  <si>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</si>
  <si>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</si>
  <si>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</si>
  <si>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</si>
  <si>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</si>
  <si>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</si>
  <si>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</si>
  <si>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</si>
  <si>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</si>
  <si>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</si>
  <si>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</si>
  <si>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</si>
  <si>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</si>
  <si>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</si>
  <si>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</si>
  <si>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</si>
  <si>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</si>
  <si>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</si>
  <si>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</si>
  <si>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</si>
  <si>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</si>
  <si>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</si>
  <si>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</si>
  <si>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</si>
  <si>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</si>
  <si>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</si>
  <si>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</si>
  <si>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</si>
  <si>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</si>
  <si>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</si>
  <si>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</si>
  <si>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</si>
  <si>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</si>
  <si>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</si>
  <si>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</si>
  <si>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</si>
  <si>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</si>
  <si>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</si>
  <si>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</si>
  <si>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</si>
  <si>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</si>
  <si>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</si>
  <si>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</si>
  <si>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</si>
  <si>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</si>
  <si>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</si>
  <si>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</si>
  <si>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</si>
  <si>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</si>
  <si>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</si>
  <si>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</si>
  <si>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</si>
  <si>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</si>
  <si>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</si>
  <si>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</si>
  <si>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</si>
  <si>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</si>
  <si>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</si>
  <si>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</si>
  <si>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</si>
  <si>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</si>
  <si>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</si>
  <si>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</si>
  <si>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</si>
  <si>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</si>
  <si>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</si>
  <si>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</si>
  <si>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</si>
  <si>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</si>
  <si>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</si>
  <si>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</si>
  <si>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</si>
  <si>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</si>
  <si>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</si>
  <si>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</si>
  <si>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</si>
  <si>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</si>
  <si>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</si>
  <si>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</si>
  <si>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</si>
  <si>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</si>
  <si>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</si>
  <si>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</si>
  <si>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</si>
  <si>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</si>
  <si>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</si>
  <si>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</si>
  <si>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</si>
  <si>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</si>
  <si>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</si>
  <si>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</si>
  <si>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</si>
  <si>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</si>
  <si>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</si>
  <si>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</si>
  <si>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</si>
  <si>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</si>
  <si>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</si>
  <si>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</si>
  <si>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</si>
  <si>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</si>
  <si>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</si>
  <si>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</si>
  <si>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</si>
  <si>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</si>
  <si>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</si>
  <si>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</si>
  <si>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</si>
  <si>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</si>
  <si>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</si>
  <si>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</si>
  <si>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</si>
  <si>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</si>
  <si>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</si>
  <si>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</si>
  <si>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</si>
  <si>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</si>
  <si>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</si>
  <si>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</si>
  <si>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</si>
  <si>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</si>
  <si>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</si>
  <si>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</si>
  <si>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</si>
  <si>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</si>
  <si>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</si>
  <si>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</si>
  <si>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</si>
  <si>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</si>
  <si>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</si>
  <si>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</si>
  <si>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</si>
  <si>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</si>
  <si>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</si>
  <si>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</si>
  <si>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</si>
  <si>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</si>
  <si>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</si>
  <si>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</si>
  <si>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</si>
  <si>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</si>
  <si>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</si>
  <si>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</si>
  <si>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</si>
  <si>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</si>
  <si>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</si>
  <si>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</si>
  <si>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</si>
  <si>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</si>
  <si>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</si>
  <si>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</si>
  <si>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</si>
  <si>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</si>
  <si>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</si>
  <si>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</si>
  <si>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</si>
  <si>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</si>
  <si>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</si>
  <si>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</si>
  <si>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</si>
  <si>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</si>
  <si>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</si>
  <si>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</si>
  <si>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</si>
  <si>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</si>
  <si>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</si>
  <si>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</si>
  <si>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</si>
  <si>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</si>
  <si>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</si>
  <si>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</si>
  <si>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</si>
  <si>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</si>
  <si>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</si>
  <si>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</si>
  <si>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</si>
  <si>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</si>
  <si>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</si>
  <si>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</si>
  <si>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</si>
  <si>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</si>
  <si>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</si>
  <si>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</si>
  <si>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</si>
  <si>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</si>
  <si>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</si>
  <si>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</si>
  <si>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</si>
  <si>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</si>
  <si>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</si>
  <si>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</si>
  <si>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</si>
  <si>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</si>
  <si>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</si>
  <si>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</si>
  <si>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</si>
  <si>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</si>
  <si>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</si>
  <si>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</si>
  <si>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</si>
  <si>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</si>
  <si>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</si>
  <si>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</si>
  <si>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</si>
  <si>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</si>
  <si>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</si>
  <si>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</si>
  <si>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</si>
  <si>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</si>
  <si>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</si>
  <si>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</si>
  <si>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</si>
  <si>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</si>
  <si>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</si>
  <si>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</si>
  <si>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</si>
  <si>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</si>
  <si>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</si>
  <si>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</si>
  <si>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</si>
  <si>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</si>
  <si>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</si>
  <si>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</si>
  <si>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</si>
  <si>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</si>
  <si>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</si>
  <si>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</si>
  <si>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</si>
  <si>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</si>
  <si>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</si>
  <si>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</si>
  <si>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</si>
  <si>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</si>
  <si>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</si>
  <si>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</si>
  <si>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</si>
  <si>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</si>
  <si>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</si>
  <si>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</si>
  <si>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</si>
  <si>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</si>
  <si>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</si>
  <si>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</si>
  <si>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</si>
  <si>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</si>
  <si>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</si>
  <si>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</si>
  <si>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</si>
  <si>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</si>
  <si>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</si>
  <si>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</si>
  <si>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</si>
  <si>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</si>
  <si>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</si>
  <si>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</si>
  <si>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</si>
  <si>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</si>
  <si>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</si>
  <si>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</si>
  <si>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</si>
  <si>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</si>
  <si>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</si>
  <si>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</si>
  <si>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</si>
  <si>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</si>
  <si>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</si>
  <si>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</si>
  <si>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</si>
  <si>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</si>
  <si>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</si>
  <si>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</si>
  <si>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</si>
  <si>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</si>
  <si>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</si>
  <si>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</si>
  <si>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</si>
  <si>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</si>
  <si>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</si>
  <si>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</si>
  <si>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</si>
  <si>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</si>
  <si>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</si>
  <si>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</si>
  <si>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</si>
  <si>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</si>
  <si>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</si>
  <si>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</si>
  <si>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</si>
  <si>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</si>
  <si>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</si>
  <si>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</si>
  <si>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</si>
  <si>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</si>
  <si>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</si>
  <si>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</si>
  <si>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</si>
  <si>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</si>
  <si>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</si>
  <si>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</si>
  <si>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</si>
  <si>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</si>
  <si>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</si>
  <si>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</si>
  <si>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</si>
  <si>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</si>
  <si>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</si>
  <si>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</si>
  <si>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</si>
  <si>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</si>
  <si>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</si>
  <si>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</si>
  <si>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</si>
  <si>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</si>
  <si>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</si>
  <si>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</si>
  <si>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</si>
  <si>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</si>
  <si>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</si>
  <si>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</si>
  <si>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</si>
  <si>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</si>
  <si>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</si>
  <si>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</si>
  <si>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</si>
  <si>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</si>
  <si>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</si>
  <si>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</si>
  <si>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</si>
  <si>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</si>
  <si>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</si>
  <si>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</si>
  <si>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</si>
  <si>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</si>
  <si>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</si>
  <si>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</si>
  <si>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</si>
  <si>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</si>
  <si>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</si>
  <si>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</si>
  <si>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</si>
  <si>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</si>
  <si>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</si>
  <si>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</si>
  <si>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</si>
  <si>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</si>
  <si>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</si>
  <si>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</si>
  <si>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</si>
  <si>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</si>
  <si>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</si>
  <si>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</si>
  <si>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</si>
  <si>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</si>
  <si>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</si>
  <si>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</si>
  <si>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</si>
  <si>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</si>
  <si>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</si>
  <si>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</si>
  <si>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</si>
  <si>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</si>
  <si>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</si>
  <si>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</si>
  <si>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</si>
  <si>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</si>
  <si>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</si>
  <si>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</si>
  <si>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</si>
  <si>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</si>
  <si>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</si>
  <si>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</si>
  <si>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</si>
  <si>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</si>
  <si>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</si>
  <si>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</si>
  <si>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</si>
  <si>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</si>
  <si>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</si>
  <si>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</si>
  <si>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</si>
  <si>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</si>
  <si>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</si>
  <si>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</si>
  <si>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</si>
  <si>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</si>
  <si>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</si>
  <si>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</si>
  <si>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</si>
  <si>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</si>
  <si>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</si>
  <si>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</si>
  <si>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</si>
  <si>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</si>
  <si>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</si>
  <si>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</si>
  <si>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</si>
  <si>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</si>
  <si>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</si>
  <si>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</si>
  <si>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</si>
  <si>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</si>
  <si>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</si>
  <si>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</si>
  <si>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</si>
  <si>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</si>
  <si>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</si>
  <si>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</si>
  <si>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</si>
  <si>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</si>
  <si>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</si>
  <si>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</si>
  <si>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</si>
  <si>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</si>
  <si>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</si>
  <si>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</si>
  <si>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</si>
  <si>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</si>
  <si>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</si>
  <si>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</si>
  <si>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</si>
  <si>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</si>
  <si>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</si>
  <si>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</si>
  <si>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</si>
  <si>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</si>
  <si>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</si>
  <si>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</si>
  <si>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</si>
  <si>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</si>
  <si>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</si>
  <si>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</si>
  <si>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</si>
  <si>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</si>
  <si>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</si>
  <si>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</si>
  <si>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</si>
  <si>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</si>
  <si>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</si>
  <si>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</si>
  <si>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</si>
  <si>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</si>
  <si>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</si>
  <si>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</si>
  <si>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</si>
  <si>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</si>
  <si>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</si>
  <si>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</si>
  <si>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</si>
  <si>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</si>
  <si>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</si>
  <si>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</si>
  <si>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</si>
  <si>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</si>
  <si>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</si>
  <si>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</si>
  <si>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</si>
  <si>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</si>
  <si>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</si>
  <si>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</si>
  <si>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</si>
  <si>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</si>
  <si>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</si>
  <si>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</si>
  <si>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</si>
  <si>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</si>
  <si>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</si>
  <si>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</si>
  <si>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</si>
  <si>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</si>
  <si>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</si>
  <si>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</si>
  <si>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</si>
  <si>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</si>
  <si>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</si>
  <si>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</si>
  <si>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</si>
  <si>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</si>
  <si>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</si>
  <si>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</si>
  <si>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</si>
  <si>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</si>
  <si>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</si>
  <si>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</si>
  <si>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</si>
  <si>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</si>
  <si>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</si>
  <si>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</si>
  <si>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</si>
  <si>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</si>
  <si>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</si>
  <si>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</si>
  <si>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</si>
  <si>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</si>
  <si>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</si>
  <si>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</si>
  <si>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</si>
  <si>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</si>
  <si>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</si>
  <si>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</si>
  <si>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</si>
  <si>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</si>
  <si>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</si>
  <si>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</si>
  <si>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</si>
  <si>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</si>
  <si>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</si>
  <si>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</si>
  <si>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</si>
  <si>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</si>
  <si>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</si>
  <si>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</si>
  <si>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</si>
  <si>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</si>
  <si>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</si>
  <si>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</si>
  <si>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</si>
  <si>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</si>
  <si>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</si>
  <si>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</si>
  <si>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</si>
  <si>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</si>
  <si>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</si>
  <si>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</si>
  <si>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</si>
  <si>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</si>
  <si>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</si>
  <si>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</si>
  <si>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</si>
  <si>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</si>
  <si>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</si>
  <si>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</si>
  <si>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</si>
  <si>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</si>
  <si>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</si>
  <si>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</si>
  <si>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</si>
  <si>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</si>
  <si>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</si>
  <si>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</si>
  <si>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</si>
  <si>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</si>
  <si>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</si>
  <si>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</si>
  <si>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</si>
  <si>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</si>
  <si>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</si>
  <si>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</si>
  <si>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</si>
  <si>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</si>
  <si>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</si>
  <si>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</si>
  <si>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</si>
  <si>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</si>
  <si>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</si>
  <si>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</si>
  <si>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</si>
  <si>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</si>
  <si>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</si>
  <si>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</si>
  <si>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</si>
  <si>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</si>
  <si>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</si>
  <si>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</si>
  <si>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</si>
  <si>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</si>
  <si>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</si>
  <si>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</si>
  <si>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</si>
  <si>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</si>
  <si>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</si>
  <si>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</si>
  <si>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</si>
  <si>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</si>
  <si>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</si>
  <si>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</si>
  <si>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</si>
  <si>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</si>
  <si>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</si>
  <si>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</si>
  <si>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</si>
  <si>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</si>
  <si>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</si>
  <si>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</si>
  <si>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</si>
  <si>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</si>
  <si>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</si>
  <si>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</si>
  <si>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</si>
  <si>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</si>
  <si>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</si>
  <si>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</si>
  <si>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</si>
  <si>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</si>
  <si>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</si>
  <si>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</si>
  <si>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</si>
  <si>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</si>
  <si>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</si>
  <si>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</si>
  <si>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</si>
  <si>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</si>
  <si>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</si>
  <si>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</si>
  <si>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</si>
  <si>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</si>
  <si>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</si>
  <si>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</si>
  <si>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</si>
  <si>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</si>
  <si>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</si>
  <si>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</si>
  <si>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</si>
  <si>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</si>
  <si>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</si>
  <si>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</si>
  <si>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</si>
  <si>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</si>
  <si>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</si>
  <si>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</si>
  <si>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</si>
  <si>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</si>
  <si>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</si>
  <si>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</si>
  <si>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</si>
  <si>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</si>
  <si>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</si>
  <si>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</si>
  <si>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</si>
  <si>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</si>
  <si>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</si>
  <si>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</si>
  <si>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</si>
  <si>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</si>
  <si>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</si>
  <si>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</si>
  <si>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</si>
  <si>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</si>
  <si>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</si>
  <si>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</si>
  <si>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</si>
  <si>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</si>
  <si>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</si>
  <si>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</si>
  <si>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</si>
  <si>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</si>
  <si>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</si>
  <si>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</si>
  <si>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</si>
  <si>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</si>
  <si>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</si>
  <si>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</si>
  <si>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</si>
  <si>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</si>
  <si>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</si>
  <si>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</si>
  <si>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</si>
  <si>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</si>
  <si>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</si>
  <si>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</si>
  <si>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</si>
  <si>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</si>
  <si>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</si>
  <si>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</si>
  <si>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</si>
  <si>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</si>
  <si>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</si>
  <si>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</si>
  <si>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</si>
  <si>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</si>
  <si>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</si>
  <si>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</si>
  <si>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</si>
  <si>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</si>
  <si>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</si>
  <si>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</si>
  <si>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</si>
  <si>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</si>
  <si>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</si>
  <si>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</si>
  <si>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</si>
  <si>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</si>
  <si>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</si>
  <si>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</si>
  <si>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</si>
  <si>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</si>
  <si>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</si>
  <si>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</si>
  <si>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</si>
  <si>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</si>
  <si>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</si>
  <si>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</si>
  <si>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</si>
  <si>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</si>
  <si>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</si>
  <si>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</si>
  <si>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</si>
  <si>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</si>
  <si>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</si>
  <si>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</si>
  <si>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</si>
  <si>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</si>
  <si>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</si>
  <si>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</si>
  <si>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</si>
  <si>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</si>
  <si>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</si>
  <si>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</si>
  <si>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</si>
  <si>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</si>
  <si>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</si>
  <si>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</si>
  <si>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</si>
  <si>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</si>
  <si>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</si>
  <si>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</si>
  <si>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</si>
  <si>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</si>
  <si>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</si>
  <si>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</si>
  <si>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</si>
  <si>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</si>
  <si>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</si>
  <si>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</si>
  <si>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</si>
  <si>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</si>
  <si>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</si>
  <si>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</si>
  <si>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</si>
  <si>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</si>
  <si>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</si>
  <si>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</si>
  <si>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</si>
  <si>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</si>
  <si>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</si>
  <si>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</si>
  <si>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</si>
  <si>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</si>
  <si>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</si>
  <si>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</si>
  <si>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</si>
  <si>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</si>
  <si>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</si>
  <si>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</si>
  <si>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</si>
  <si>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</si>
  <si>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</si>
  <si>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</si>
  <si>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</si>
  <si>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</si>
  <si>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</si>
  <si>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</si>
  <si>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</si>
  <si>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</si>
  <si>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</si>
  <si>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</si>
  <si>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</si>
  <si>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</si>
  <si>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</si>
  <si>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</si>
  <si>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</si>
  <si>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</si>
  <si>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</si>
  <si>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</si>
  <si>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</si>
  <si>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</si>
  <si>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</si>
  <si>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</si>
  <si>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</si>
  <si>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</si>
  <si>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</si>
  <si>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</si>
  <si>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</si>
  <si>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</si>
  <si>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</si>
  <si>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</si>
  <si>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</si>
  <si>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</si>
  <si>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</si>
  <si>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</si>
  <si>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</si>
  <si>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</si>
  <si>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</si>
  <si>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</si>
  <si>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</si>
  <si>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</si>
  <si>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</si>
  <si>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</si>
  <si>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</si>
  <si>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</si>
  <si>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</si>
  <si>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</si>
  <si>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</si>
  <si>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</si>
  <si>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</si>
  <si>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</si>
  <si>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</si>
  <si>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</si>
  <si>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</si>
  <si>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</si>
  <si>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</si>
  <si>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</si>
  <si>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</si>
  <si>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</si>
  <si>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</si>
  <si>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</si>
  <si>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</si>
  <si>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</si>
  <si>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</si>
  <si>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</si>
  <si>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</si>
  <si>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</si>
  <si>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</si>
  <si>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</si>
  <si>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</si>
  <si>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</si>
  <si>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</si>
  <si>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</si>
  <si>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</si>
  <si>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</si>
  <si>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</si>
  <si>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</si>
  <si>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</si>
  <si>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</si>
  <si>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</si>
  <si>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</si>
  <si>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</si>
  <si>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</si>
  <si>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</si>
  <si>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</si>
  <si>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</si>
  <si>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</si>
  <si>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</si>
  <si>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</si>
  <si>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</si>
  <si>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</si>
  <si>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</si>
  <si>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</si>
  <si>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</si>
  <si>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</si>
  <si>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</si>
  <si>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</si>
  <si>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</si>
  <si>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</si>
  <si>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</si>
  <si>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</si>
  <si>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</si>
  <si>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</si>
  <si>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</si>
  <si>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</si>
  <si>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</si>
  <si>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</si>
  <si>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</si>
  <si>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</si>
  <si>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</si>
  <si>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</si>
  <si>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</si>
  <si>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</si>
  <si>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</si>
  <si>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</si>
  <si>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</si>
  <si>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</si>
  <si>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</si>
  <si>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</si>
  <si>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</si>
  <si>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</si>
  <si>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</si>
  <si>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</si>
  <si>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</si>
  <si>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</si>
  <si>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</si>
  <si>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</si>
  <si>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</si>
  <si>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</si>
  <si>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</si>
  <si>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</si>
  <si>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</si>
  <si>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</si>
  <si>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</si>
  <si>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</si>
  <si>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</si>
  <si>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</si>
  <si>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</si>
  <si>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</si>
  <si>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</si>
  <si>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</si>
  <si>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</si>
  <si>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</si>
  <si>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</si>
  <si>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</si>
  <si>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</si>
  <si>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</si>
  <si>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</si>
  <si>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</si>
  <si>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</si>
  <si>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</si>
  <si>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</si>
  <si>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</si>
  <si>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</si>
  <si>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</si>
  <si>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</si>
  <si>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</si>
  <si>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</si>
  <si>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</si>
  <si>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</si>
  <si>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</si>
  <si>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</si>
  <si>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</si>
  <si>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</si>
  <si>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</si>
  <si>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</si>
  <si>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</si>
  <si>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</si>
  <si>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</si>
  <si>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</si>
  <si>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</si>
  <si>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</si>
  <si>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</si>
  <si>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</si>
  <si>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</si>
  <si>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</si>
  <si>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</si>
  <si>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</si>
  <si>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</si>
  <si>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</si>
  <si>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</si>
  <si>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</si>
  <si>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</si>
  <si>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</si>
  <si>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</si>
  <si>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</si>
  <si>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</si>
  <si>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</si>
  <si>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</si>
  <si>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</si>
  <si>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</si>
  <si>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</si>
  <si>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</si>
  <si>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</si>
  <si>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</si>
  <si>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</si>
  <si>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</si>
  <si>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</si>
  <si>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</si>
  <si>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</si>
  <si>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</si>
  <si>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</si>
  <si>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</si>
  <si>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</si>
  <si>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</si>
  <si>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</si>
  <si>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</si>
  <si>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</si>
  <si>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</si>
  <si>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</si>
  <si>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</si>
  <si>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</si>
  <si>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</si>
  <si>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</si>
  <si>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</si>
  <si>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</si>
  <si>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</si>
  <si>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</si>
  <si>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</si>
  <si>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</si>
  <si>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</si>
  <si>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</si>
  <si>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</si>
  <si>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</si>
  <si>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</si>
  <si>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</si>
  <si>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</si>
  <si>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</si>
  <si>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</si>
  <si>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</si>
  <si>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</si>
  <si>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</si>
  <si>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</si>
  <si>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</si>
  <si>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</si>
  <si>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</si>
  <si>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</si>
  <si>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</si>
  <si>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</si>
  <si>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</si>
  <si>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</si>
  <si>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</si>
  <si>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</si>
  <si>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</si>
  <si>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</si>
  <si>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</si>
  <si>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</si>
  <si>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</si>
  <si>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</si>
  <si>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</si>
  <si>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</si>
  <si>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</si>
  <si>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</si>
  <si>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</si>
  <si>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</si>
  <si>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</si>
  <si>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</si>
  <si>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</si>
  <si>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</si>
  <si>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</si>
  <si>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</si>
  <si>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</si>
  <si>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</si>
  <si>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</si>
  <si>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</si>
  <si>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</si>
  <si>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</si>
  <si>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</si>
  <si>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</si>
  <si>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</si>
  <si>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</si>
  <si>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</si>
  <si>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</si>
  <si>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</si>
  <si>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</si>
  <si>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</si>
  <si>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</si>
  <si>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</si>
  <si>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</si>
  <si>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</si>
  <si>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</si>
  <si>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</si>
  <si>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</si>
  <si>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</si>
  <si>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</si>
  <si>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</si>
  <si>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</si>
  <si>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</si>
  <si>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</si>
  <si>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</si>
  <si>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</si>
  <si>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</si>
  <si>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</si>
  <si>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</si>
  <si>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</si>
  <si>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</si>
  <si>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</si>
  <si>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</si>
  <si>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</si>
  <si>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</si>
  <si>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</si>
  <si>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</si>
  <si>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</si>
  <si>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</si>
  <si>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</si>
  <si>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</si>
  <si>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</si>
  <si>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</si>
  <si>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</si>
  <si>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</si>
  <si>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</si>
  <si>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</si>
  <si>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</si>
  <si>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</si>
  <si>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</si>
  <si>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</si>
  <si>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</si>
  <si>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</si>
  <si>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</si>
  <si>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</si>
  <si>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</si>
  <si>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</si>
  <si>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</si>
  <si>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</si>
  <si>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</si>
  <si>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</si>
  <si>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</si>
  <si>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</si>
  <si>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</si>
  <si>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</si>
  <si>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</si>
  <si>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</si>
  <si>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</si>
  <si>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</si>
  <si>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</si>
  <si>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</si>
  <si>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</si>
  <si>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</si>
  <si>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</si>
  <si>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</si>
  <si>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</si>
  <si>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</si>
  <si>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</si>
  <si>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</si>
  <si>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</si>
  <si>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</si>
  <si>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</si>
  <si>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</si>
  <si>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</si>
  <si>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</si>
  <si>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</si>
  <si>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</si>
  <si>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</si>
  <si>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</si>
  <si>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</si>
  <si>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</si>
  <si>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</si>
  <si>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</si>
  <si>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</si>
  <si>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</si>
  <si>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</si>
  <si>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</si>
  <si>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</si>
  <si>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</si>
  <si>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</si>
  <si>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</si>
  <si>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</si>
  <si>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</si>
  <si>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</si>
  <si>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</si>
  <si>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</si>
  <si>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</si>
  <si>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</si>
  <si>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</si>
  <si>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</si>
  <si>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</si>
  <si>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</si>
  <si>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</si>
  <si>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</si>
  <si>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</si>
  <si>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</si>
  <si>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</si>
  <si>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</si>
  <si>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</si>
  <si>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</si>
  <si>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</si>
  <si>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</si>
  <si>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</si>
  <si>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</si>
  <si>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</si>
  <si>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</si>
  <si>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</si>
  <si>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</si>
  <si>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</si>
  <si>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</si>
  <si>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</si>
  <si>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</si>
  <si>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</si>
  <si>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</si>
  <si>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</si>
  <si>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</si>
  <si>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</si>
  <si>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</si>
  <si>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</si>
  <si>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</si>
  <si>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</si>
  <si>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</si>
  <si>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</si>
  <si>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</si>
  <si>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</si>
  <si>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</si>
  <si>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</si>
  <si>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</si>
  <si>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</si>
  <si>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</si>
  <si>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</si>
  <si>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</si>
  <si>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</si>
  <si>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</si>
  <si>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</si>
  <si>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</si>
  <si>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</si>
  <si>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</si>
  <si>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</si>
  <si>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</si>
  <si>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</si>
  <si>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</si>
  <si>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</si>
  <si>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</si>
  <si>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</si>
  <si>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</si>
  <si>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</si>
  <si>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</si>
  <si>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</si>
  <si>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</si>
  <si>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</si>
  <si>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</si>
  <si>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</si>
  <si>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</si>
  <si>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</si>
  <si>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</si>
  <si>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</si>
  <si>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</si>
  <si>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</si>
  <si>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</si>
  <si>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</si>
  <si>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</si>
  <si>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</si>
  <si>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</si>
  <si>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</si>
  <si>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</si>
  <si>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</si>
  <si>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</si>
  <si>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</si>
  <si>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</si>
  <si>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</si>
  <si>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</si>
  <si>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</si>
  <si>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</si>
  <si>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</si>
  <si>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</si>
  <si>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</si>
  <si>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</si>
  <si>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</si>
  <si>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</si>
  <si>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</si>
  <si>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</si>
  <si>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</si>
  <si>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</si>
  <si>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</si>
  <si>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</si>
  <si>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</si>
  <si>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</si>
  <si>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</si>
  <si>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</si>
  <si>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</si>
  <si>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</si>
  <si>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</si>
  <si>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</si>
  <si>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</si>
  <si>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</si>
  <si>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</si>
  <si>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</si>
  <si>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</si>
  <si>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</si>
  <si>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</si>
  <si>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</si>
  <si>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</si>
  <si>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</si>
  <si>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</si>
  <si>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</si>
  <si>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</si>
  <si>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</si>
  <si>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</si>
  <si>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</si>
  <si>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</si>
  <si>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</si>
  <si>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</si>
  <si>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</si>
  <si>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</si>
  <si>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</si>
  <si>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</si>
  <si>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</si>
  <si>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</si>
  <si>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</si>
  <si>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</si>
  <si>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</si>
  <si>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</si>
  <si>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</si>
  <si>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</si>
  <si>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</si>
  <si>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</si>
  <si>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</si>
  <si>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</si>
  <si>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</si>
  <si>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</si>
  <si>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</si>
  <si>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</si>
  <si>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</si>
  <si>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</si>
  <si>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</si>
  <si>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</si>
  <si>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</si>
  <si>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</si>
  <si>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</si>
  <si>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</si>
  <si>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</si>
  <si>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</si>
  <si>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</si>
  <si>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</si>
  <si>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</si>
  <si>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</si>
  <si>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</si>
  <si>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</si>
  <si>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</si>
  <si>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</si>
  <si>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</si>
  <si>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</si>
  <si>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</si>
  <si>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</si>
  <si>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</si>
  <si>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</si>
  <si>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</si>
  <si>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</si>
  <si>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</si>
  <si>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</si>
  <si>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</si>
  <si>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</si>
  <si>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</si>
  <si>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</si>
  <si>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</si>
  <si>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</si>
  <si>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</si>
  <si>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</si>
  <si>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</si>
  <si>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</si>
  <si>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</si>
  <si>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</si>
  <si>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</si>
  <si>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</si>
  <si>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</si>
  <si>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</si>
  <si>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</si>
  <si>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</si>
  <si>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</si>
  <si>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</si>
  <si>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</si>
  <si>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</si>
  <si>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</si>
  <si>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</si>
  <si>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</si>
  <si>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</si>
  <si>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</si>
  <si>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</si>
  <si>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</si>
  <si>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</si>
  <si>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</si>
  <si>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</si>
  <si>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</si>
  <si>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</si>
  <si>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</si>
  <si>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</si>
  <si>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</si>
  <si>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</si>
  <si>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</si>
  <si>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</si>
  <si>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</si>
  <si>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</si>
  <si>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</si>
  <si>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</si>
  <si>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</si>
  <si>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</si>
  <si>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</si>
  <si>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</si>
  <si>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</si>
  <si>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</si>
  <si>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</si>
  <si>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</si>
  <si>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</si>
  <si>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</si>
  <si>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</si>
  <si>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</si>
  <si>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</si>
  <si>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</si>
  <si>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</si>
  <si>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</si>
  <si>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</si>
  <si>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</si>
  <si>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</si>
  <si>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</si>
  <si>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</si>
  <si>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</si>
  <si>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</si>
  <si>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</si>
  <si>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</si>
  <si>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</si>
  <si>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</si>
  <si>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</si>
  <si>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</si>
  <si>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</si>
  <si>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</si>
  <si>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</si>
  <si>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</si>
  <si>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</si>
  <si>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</si>
  <si>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</si>
  <si>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</si>
  <si>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</si>
  <si>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</si>
  <si>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</si>
  <si>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</si>
  <si>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</si>
  <si>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</si>
  <si>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</si>
  <si>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</si>
  <si>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</si>
  <si>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</si>
  <si>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</si>
  <si>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</si>
  <si>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</si>
  <si>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</si>
  <si>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</si>
  <si>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</si>
  <si>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</si>
  <si>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</si>
  <si>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</si>
  <si>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</si>
  <si>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</si>
  <si>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</si>
  <si>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</si>
  <si>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</si>
  <si>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</si>
  <si>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</si>
  <si>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</si>
  <si>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</si>
  <si>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</si>
  <si>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</si>
  <si>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</si>
  <si>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</si>
  <si>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</si>
  <si>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</si>
  <si>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</si>
  <si>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</si>
  <si>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</si>
  <si>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</si>
  <si>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</si>
  <si>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</si>
  <si>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</si>
  <si>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</si>
  <si>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</si>
  <si>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</si>
  <si>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</si>
  <si>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</si>
  <si>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</si>
  <si>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</si>
  <si>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</si>
  <si>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</si>
  <si>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</si>
  <si>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</si>
  <si>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</si>
  <si>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</si>
  <si>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</si>
  <si>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</si>
  <si>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</si>
  <si>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</si>
  <si>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</si>
  <si>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</si>
  <si>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</si>
  <si>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</si>
  <si>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</si>
  <si>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</si>
  <si>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</si>
  <si>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</si>
  <si>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</si>
  <si>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</si>
  <si>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</si>
  <si>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</si>
  <si>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</si>
  <si>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</si>
  <si>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</si>
  <si>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</si>
  <si>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</si>
  <si>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</si>
  <si>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</si>
  <si>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</si>
  <si>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</si>
  <si>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</si>
  <si>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</si>
  <si>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</si>
  <si>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</si>
  <si>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</si>
  <si>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</si>
  <si>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</si>
  <si>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</si>
  <si>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</si>
  <si>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</si>
  <si>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</si>
  <si>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</si>
  <si>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</si>
  <si>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</si>
  <si>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</si>
  <si>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</si>
  <si>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</si>
  <si>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</si>
  <si>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</si>
  <si>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</si>
  <si>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</si>
  <si>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</si>
  <si>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</si>
  <si>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</si>
  <si>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</si>
  <si>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</si>
  <si>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</si>
  <si>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</si>
  <si>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</si>
  <si>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</si>
  <si>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</si>
  <si>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</si>
  <si>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</si>
  <si>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</si>
  <si>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</si>
  <si>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</si>
  <si>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</si>
  <si>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</si>
  <si>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</si>
  <si>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</si>
  <si>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</si>
  <si>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</si>
  <si>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</si>
  <si>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</si>
  <si>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</si>
  <si>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</si>
  <si>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</si>
  <si>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</si>
  <si>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</si>
  <si>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</si>
  <si>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</si>
  <si>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</si>
  <si>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</si>
  <si>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</si>
  <si>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</si>
  <si>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</si>
  <si>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</si>
  <si>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</si>
  <si>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</si>
  <si>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</si>
  <si>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</si>
  <si>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</si>
  <si>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</si>
  <si>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</si>
  <si>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</si>
  <si>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</si>
  <si>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</si>
  <si>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</si>
  <si>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</si>
  <si>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</si>
  <si>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</si>
  <si>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</si>
  <si>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</si>
  <si>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</si>
  <si>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</si>
  <si>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</si>
  <si>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</si>
  <si>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</si>
  <si>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</si>
  <si>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</si>
  <si>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</si>
  <si>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</si>
  <si>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</si>
  <si>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</si>
  <si>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</si>
  <si>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</si>
  <si>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</si>
  <si>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</si>
  <si>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</si>
  <si>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</si>
  <si>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</si>
  <si>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</si>
  <si>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</si>
  <si>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</si>
  <si>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</si>
  <si>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</si>
  <si>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</si>
  <si>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</si>
  <si>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</si>
  <si>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</si>
  <si>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</si>
  <si>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</si>
  <si>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</si>
  <si>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</si>
  <si>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</si>
  <si>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</si>
  <si>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</si>
  <si>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</si>
  <si>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</si>
  <si>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</si>
  <si>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</si>
  <si>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</si>
  <si>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</si>
  <si>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</si>
  <si>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</si>
  <si>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</si>
  <si>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</si>
  <si>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</si>
  <si>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</si>
  <si>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</si>
  <si>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</si>
  <si>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</si>
  <si>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</si>
  <si>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</si>
  <si>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</si>
  <si>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</si>
  <si>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</si>
  <si>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</si>
  <si>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</si>
  <si>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</si>
  <si>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</si>
  <si>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</si>
  <si>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</si>
  <si>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</si>
  <si>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</si>
  <si>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</si>
  <si>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</si>
  <si>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</si>
  <si>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</si>
  <si>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</si>
  <si>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</si>
  <si>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</si>
  <si>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</si>
  <si>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</si>
  <si>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</si>
  <si>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</si>
  <si>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</si>
  <si>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</si>
  <si>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</si>
  <si>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</si>
  <si>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</si>
  <si>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</si>
  <si>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</si>
  <si>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</si>
  <si>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</si>
  <si>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</si>
  <si>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</si>
  <si>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</si>
  <si>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</si>
  <si>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</si>
  <si>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</si>
  <si>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</si>
  <si>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</si>
  <si>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</si>
  <si>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</si>
  <si>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</si>
  <si>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</si>
  <si>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</si>
  <si>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</si>
  <si>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</si>
  <si>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</si>
  <si>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</si>
  <si>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</si>
  <si>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</si>
  <si>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</si>
  <si>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</si>
  <si>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</si>
  <si>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</si>
  <si>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</si>
  <si>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</si>
  <si>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</si>
  <si>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</si>
  <si>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</si>
  <si>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</si>
  <si>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</si>
  <si>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</si>
  <si>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</si>
  <si>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</si>
  <si>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</si>
  <si>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</si>
  <si>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</si>
  <si>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</si>
  <si>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</si>
  <si>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</si>
  <si>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</si>
  <si>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</si>
  <si>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</si>
  <si>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</si>
  <si>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</si>
  <si>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</si>
  <si>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</si>
  <si>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</si>
  <si>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</si>
  <si>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</si>
  <si>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</si>
  <si>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</si>
  <si>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</si>
  <si>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</si>
  <si>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</si>
  <si>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</si>
  <si>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</si>
  <si>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</si>
  <si>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</si>
  <si>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</si>
  <si>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</si>
  <si>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</si>
  <si>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</si>
  <si>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</si>
  <si>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</si>
  <si>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</si>
  <si>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</si>
  <si>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</si>
  <si>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</si>
  <si>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</si>
  <si>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</si>
  <si>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</si>
  <si>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</si>
  <si>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</si>
  <si>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</si>
  <si>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</si>
  <si>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</si>
  <si>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</si>
  <si>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</si>
  <si>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</si>
  <si>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</si>
  <si>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</si>
  <si>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</si>
  <si>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</si>
  <si>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</si>
  <si>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</si>
  <si>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</si>
  <si>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</si>
  <si>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</si>
  <si>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</si>
  <si>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</si>
  <si>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</si>
  <si>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</si>
  <si>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</si>
  <si>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</si>
  <si>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</si>
  <si>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</si>
  <si>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</si>
  <si>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</si>
  <si>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</si>
  <si>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</si>
  <si>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</si>
  <si>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</si>
  <si>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</si>
  <si>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</si>
  <si>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</si>
  <si>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</si>
  <si>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</si>
  <si>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</si>
  <si>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</si>
  <si>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</si>
  <si>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</si>
  <si>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</si>
  <si>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</si>
  <si>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</si>
  <si>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</si>
  <si>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</si>
  <si>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</si>
  <si>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</si>
  <si>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</si>
  <si>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</si>
  <si>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</si>
  <si>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</si>
  <si>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</si>
  <si>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</si>
  <si>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</si>
  <si>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</si>
  <si>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</si>
  <si>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</si>
  <si>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</si>
  <si>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</si>
  <si>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</si>
  <si>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</si>
  <si>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</si>
  <si>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</si>
  <si>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</si>
  <si>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</si>
  <si>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</si>
  <si>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</si>
  <si>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</si>
  <si>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</si>
  <si>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</si>
  <si>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</si>
  <si>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</si>
  <si>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</si>
  <si>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</si>
  <si>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</si>
  <si>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</si>
  <si>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</si>
  <si>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</si>
  <si>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</si>
  <si>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</si>
  <si>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</si>
  <si>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</si>
  <si>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</si>
  <si>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</si>
  <si>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</si>
  <si>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</si>
  <si>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</si>
  <si>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</si>
  <si>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</si>
  <si>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</si>
  <si>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</si>
  <si>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</si>
  <si>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</si>
  <si>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</si>
  <si>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</si>
  <si>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</si>
  <si>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</si>
  <si>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</si>
  <si>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</si>
  <si>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</si>
  <si>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</si>
  <si>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</si>
  <si>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</si>
  <si>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</si>
  <si>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</si>
  <si>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</si>
  <si>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</si>
  <si>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</si>
  <si>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</si>
  <si>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</si>
  <si>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</si>
  <si>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</si>
  <si>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</si>
  <si>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</si>
  <si>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</si>
  <si>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</si>
  <si>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</si>
  <si>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</si>
  <si>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</si>
  <si>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</si>
  <si>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</si>
  <si>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</si>
  <si>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</si>
  <si>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</si>
  <si>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</si>
  <si>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</si>
  <si>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</si>
  <si>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</si>
  <si>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</si>
  <si>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</si>
  <si>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</si>
  <si>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</si>
  <si>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</si>
  <si>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</si>
  <si>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</si>
  <si>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</si>
  <si>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</si>
  <si>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</si>
  <si>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</si>
  <si>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</si>
  <si>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</si>
  <si>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</si>
  <si>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</si>
  <si>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</si>
  <si>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</si>
  <si>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</si>
  <si>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</si>
  <si>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</si>
  <si>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</si>
  <si>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</si>
  <si>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</si>
  <si>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</si>
  <si>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</si>
  <si>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</si>
  <si>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</si>
  <si>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</si>
  <si>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</si>
  <si>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</si>
  <si>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</si>
  <si>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</si>
  <si>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</si>
  <si>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</si>
  <si>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</si>
  <si>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</si>
  <si>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</si>
  <si>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</si>
  <si>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</si>
  <si>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</si>
  <si>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</si>
  <si>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</si>
  <si>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</si>
  <si>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</si>
  <si>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</si>
  <si>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</si>
  <si>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</si>
  <si>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</si>
  <si>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</si>
  <si>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</si>
  <si>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</si>
  <si>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</si>
  <si>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</si>
  <si>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</si>
  <si>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</si>
  <si>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</si>
  <si>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</si>
  <si>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</si>
  <si>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</si>
  <si>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</si>
  <si>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</si>
  <si>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</si>
  <si>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</si>
  <si>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</si>
  <si>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</si>
  <si>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</si>
  <si>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</si>
  <si>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</si>
  <si>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</si>
  <si>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</si>
  <si>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</si>
  <si>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</si>
  <si>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</si>
  <si>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</si>
  <si>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</si>
  <si>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</si>
  <si>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</si>
  <si>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</si>
  <si>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</si>
  <si>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</si>
  <si>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</si>
  <si>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</si>
  <si>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</si>
  <si>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</si>
  <si>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</si>
  <si>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</si>
  <si>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</si>
  <si>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</si>
  <si>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</si>
  <si>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</si>
  <si>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</si>
  <si>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</si>
  <si>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</si>
  <si>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</si>
  <si>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</si>
  <si>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</si>
  <si>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</si>
  <si>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</si>
  <si>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</si>
  <si>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</si>
  <si>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</si>
  <si>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</si>
  <si>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</si>
  <si>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</si>
  <si>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</si>
  <si>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</si>
  <si>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</si>
  <si>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</si>
  <si>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</si>
  <si>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</si>
  <si>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</si>
  <si>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</si>
  <si>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</si>
  <si>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</si>
  <si>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</si>
  <si>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</si>
  <si>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</si>
  <si>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</si>
  <si>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</si>
  <si>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</si>
  <si>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</si>
  <si>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</si>
  <si>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</si>
  <si>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</si>
  <si>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</si>
  <si>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</si>
  <si>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</si>
  <si>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</si>
  <si>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</si>
  <si>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</si>
  <si>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</si>
  <si>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</si>
  <si>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</si>
  <si>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</si>
  <si>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</si>
  <si>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</si>
  <si>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</si>
  <si>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</si>
  <si>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</si>
  <si>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</si>
  <si>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</si>
  <si>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</si>
  <si>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</si>
  <si>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</si>
  <si>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</si>
  <si>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</si>
  <si>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</si>
  <si>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</si>
  <si>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</si>
  <si>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</si>
  <si>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</si>
  <si>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</si>
  <si>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</si>
  <si>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</si>
  <si>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</si>
  <si>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</si>
  <si>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</si>
  <si>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</si>
  <si>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</si>
  <si>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</si>
  <si>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</si>
  <si>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</si>
  <si>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</si>
  <si>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</si>
  <si>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</si>
  <si>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</si>
  <si>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</si>
  <si>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</si>
  <si>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</si>
  <si>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</si>
  <si>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</si>
  <si>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</si>
  <si>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</si>
  <si>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</si>
  <si>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</si>
  <si>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</si>
  <si>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</si>
  <si>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</si>
  <si>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</si>
  <si>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</si>
  <si>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</si>
  <si>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</si>
  <si>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</si>
  <si>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</si>
  <si>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</si>
  <si>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</si>
  <si>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</si>
  <si>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</si>
  <si>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</si>
  <si>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</si>
  <si>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</si>
  <si>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</si>
  <si>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</si>
  <si>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</si>
  <si>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</si>
  <si>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</si>
  <si>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</si>
  <si>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</si>
  <si>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</si>
  <si>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</si>
  <si>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</si>
  <si>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</si>
  <si>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</si>
  <si>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</si>
  <si>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</si>
  <si>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</si>
  <si>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</si>
  <si>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</si>
  <si>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</si>
  <si>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</si>
  <si>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</si>
  <si>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</si>
  <si>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</si>
  <si>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</si>
  <si>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</si>
  <si>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</si>
  <si>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</si>
  <si>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</si>
  <si>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</si>
  <si>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</si>
  <si>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</si>
  <si>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</si>
  <si>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</si>
  <si>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</si>
  <si>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</si>
  <si>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</si>
  <si>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</si>
  <si>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</si>
  <si>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</si>
  <si>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</si>
  <si>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</si>
  <si>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</si>
  <si>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</si>
  <si>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</si>
  <si>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</si>
  <si>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</si>
  <si>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</si>
  <si>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</si>
  <si>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</si>
  <si>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</si>
  <si>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</si>
  <si>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</si>
  <si>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</si>
  <si>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</si>
  <si>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</si>
  <si>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</si>
  <si>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</si>
  <si>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</si>
  <si>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</si>
  <si>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</si>
  <si>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</si>
  <si>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</si>
  <si>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</si>
  <si>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</si>
  <si>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</si>
  <si>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</si>
  <si>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</si>
  <si>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</si>
  <si>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</si>
  <si>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</si>
  <si>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</si>
  <si>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</si>
  <si>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</si>
  <si>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</si>
  <si>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</si>
  <si>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</si>
  <si>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</si>
  <si>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</si>
  <si>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</si>
  <si>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</si>
  <si>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</si>
  <si>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</si>
  <si>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</si>
  <si>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</si>
  <si>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</si>
  <si>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</si>
  <si>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</si>
  <si>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</si>
  <si>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</si>
  <si>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</si>
  <si>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</si>
  <si>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</si>
  <si>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</si>
  <si>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</si>
  <si>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</si>
  <si>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</si>
  <si>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</si>
  <si>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</si>
  <si>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</si>
  <si>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</si>
  <si>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</si>
  <si>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</si>
  <si>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</si>
  <si>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</si>
  <si>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</si>
  <si>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</si>
  <si>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</si>
  <si>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</si>
  <si>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</si>
  <si>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</si>
  <si>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</si>
  <si>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</si>
  <si>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</si>
  <si>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</si>
  <si>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</si>
  <si>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</si>
  <si>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</si>
  <si>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</si>
  <si>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</si>
  <si>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</si>
  <si>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</si>
  <si>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</si>
  <si>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</si>
  <si>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</si>
  <si>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</si>
  <si>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</si>
  <si>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</si>
  <si>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</si>
  <si>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</si>
  <si>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</si>
  <si>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</si>
  <si>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</si>
  <si>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</si>
  <si>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</si>
  <si>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</si>
  <si>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</si>
  <si>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</si>
  <si>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</si>
  <si>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</si>
  <si>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</si>
  <si>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</si>
  <si>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</si>
  <si>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</si>
  <si>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</si>
  <si>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</si>
  <si>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</si>
  <si>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</si>
  <si>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</si>
  <si>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</si>
  <si>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</si>
  <si>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</si>
  <si>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</si>
  <si>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</si>
  <si>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</si>
  <si>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</si>
  <si>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</si>
  <si>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</si>
  <si>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</si>
  <si>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</si>
  <si>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</si>
  <si>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</si>
  <si>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</si>
  <si>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</si>
  <si>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</si>
  <si>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</si>
  <si>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</si>
  <si>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</si>
  <si>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</si>
  <si>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</si>
  <si>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</si>
  <si>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</si>
  <si>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</si>
  <si>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</si>
  <si>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</si>
  <si>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</si>
  <si>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</si>
  <si>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</si>
  <si>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</si>
  <si>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</si>
  <si>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</si>
  <si>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</si>
  <si>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</si>
  <si>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</si>
  <si>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</si>
  <si>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</si>
  <si>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</si>
  <si>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</si>
  <si>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</si>
  <si>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</si>
  <si>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</si>
  <si>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</si>
  <si>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</si>
  <si>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</si>
  <si>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</si>
  <si>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</si>
  <si>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</si>
  <si>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</si>
  <si>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</si>
  <si>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</si>
  <si>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</si>
  <si>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</si>
  <si>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</si>
  <si>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</si>
  <si>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</si>
  <si>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</si>
  <si>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</si>
  <si>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</si>
  <si>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</si>
  <si>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</si>
  <si>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</si>
  <si>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</si>
  <si>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</si>
  <si>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</si>
  <si>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</si>
  <si>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</si>
  <si>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</si>
  <si>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</si>
  <si>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</si>
  <si>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</si>
  <si>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</si>
  <si>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</si>
  <si>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</si>
  <si>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</si>
  <si>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</si>
  <si>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</si>
  <si>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</si>
  <si>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</si>
  <si>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</si>
  <si>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</si>
  <si>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</si>
  <si>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</si>
  <si>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</si>
  <si>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</si>
  <si>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</si>
  <si>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</si>
  <si>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</si>
  <si>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</si>
  <si>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</si>
  <si>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</si>
  <si>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</si>
  <si>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</si>
  <si>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</si>
  <si>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</si>
  <si>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</si>
  <si>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</si>
  <si>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</si>
  <si>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</si>
  <si>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</si>
  <si>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</si>
  <si>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</si>
  <si>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</si>
  <si>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</si>
  <si>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</si>
  <si>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</si>
  <si>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</si>
  <si>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</si>
  <si>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</si>
  <si>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</si>
  <si>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</si>
  <si>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</si>
  <si>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</si>
  <si>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</si>
  <si>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</si>
  <si>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</si>
  <si>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</si>
  <si>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</si>
  <si>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</si>
  <si>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</si>
  <si>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</si>
  <si>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</si>
  <si>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</si>
  <si>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</si>
  <si>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</si>
  <si>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</si>
  <si>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</si>
  <si>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</si>
  <si>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</si>
  <si>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</si>
  <si>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</si>
  <si>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</si>
  <si>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</si>
  <si>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</si>
  <si>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</si>
  <si>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</si>
  <si>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</si>
  <si>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</si>
  <si>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</si>
  <si>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</si>
  <si>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</si>
  <si>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</si>
  <si>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</si>
  <si>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</si>
  <si>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</si>
  <si>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</si>
  <si>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</si>
  <si>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</si>
  <si>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</si>
  <si>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</si>
  <si>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</si>
  <si>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</si>
  <si>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</si>
  <si>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</si>
  <si>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</si>
  <si>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</si>
  <si>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</si>
  <si>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</si>
  <si>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</si>
  <si>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</si>
  <si>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</si>
  <si>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</si>
  <si>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</si>
  <si>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</si>
  <si>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</si>
  <si>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</si>
  <si>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</si>
  <si>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</si>
  <si>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</si>
  <si>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</si>
  <si>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</si>
  <si>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</si>
  <si>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</si>
  <si>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</si>
  <si>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</si>
  <si>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</si>
  <si>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</si>
  <si>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</si>
  <si>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</si>
  <si>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</si>
  <si>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</si>
  <si>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</si>
  <si>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</si>
  <si>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</si>
  <si>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</si>
  <si>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</si>
  <si>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</si>
  <si>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</si>
  <si>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</si>
  <si>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</si>
  <si>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</si>
  <si>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</si>
  <si>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</si>
  <si>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</si>
  <si>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</si>
  <si>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</si>
  <si>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</si>
  <si>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</si>
  <si>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</si>
  <si>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</si>
  <si>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</si>
  <si>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</si>
  <si>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</si>
  <si>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</si>
  <si>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</si>
  <si>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</si>
  <si>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</si>
  <si>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</si>
  <si>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</si>
  <si>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</si>
  <si>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</si>
  <si>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</si>
  <si>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</si>
  <si>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</si>
  <si>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</si>
  <si>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</si>
  <si>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</si>
  <si>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</si>
  <si>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</si>
  <si>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</si>
  <si>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</si>
  <si>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</si>
  <si>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</si>
  <si>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</si>
  <si>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</si>
  <si>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</si>
  <si>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</si>
  <si>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</si>
  <si>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</si>
  <si>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</si>
  <si>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</si>
  <si>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</si>
  <si>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</si>
  <si>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</si>
  <si>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</si>
  <si>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</si>
  <si>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</si>
  <si>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</si>
  <si>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</si>
  <si>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</si>
  <si>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</si>
  <si>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</si>
  <si>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</si>
  <si>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</si>
  <si>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</si>
  <si>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</si>
  <si>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</si>
  <si>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</si>
  <si>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</si>
  <si>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</si>
  <si>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</si>
  <si>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</si>
  <si>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</si>
  <si>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</si>
  <si>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</si>
  <si>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</si>
  <si>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</si>
  <si>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</si>
  <si>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</si>
  <si>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</si>
  <si>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</si>
  <si>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</si>
  <si>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</si>
  <si>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</si>
  <si>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</si>
  <si>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</si>
  <si>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</si>
  <si>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</si>
  <si>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</si>
  <si>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</si>
  <si>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</si>
  <si>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</si>
  <si>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</si>
  <si>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</si>
  <si>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</si>
  <si>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</si>
  <si>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</si>
  <si>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</si>
  <si>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</si>
  <si>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</si>
  <si>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</si>
  <si>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</si>
  <si>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</si>
  <si>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</si>
  <si>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</si>
  <si>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</si>
  <si>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</si>
  <si>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</si>
  <si>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</si>
  <si>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</si>
  <si>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</si>
  <si>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</si>
  <si>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</si>
  <si>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</si>
  <si>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</si>
  <si>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</si>
  <si>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</si>
  <si>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</si>
  <si>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</si>
  <si>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</si>
  <si>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</si>
  <si>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</si>
  <si>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</si>
  <si>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</si>
  <si>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</si>
  <si>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</si>
  <si>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</si>
  <si>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</si>
  <si>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</si>
  <si>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</si>
  <si>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</si>
  <si>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</si>
  <si>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</si>
  <si>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</si>
  <si>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</si>
  <si>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</si>
  <si>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</si>
  <si>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</si>
  <si>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</si>
  <si>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</si>
  <si>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</si>
  <si>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</si>
  <si>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</si>
  <si>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</si>
  <si>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</si>
  <si>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</si>
  <si>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</si>
  <si>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</si>
  <si>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</si>
  <si>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</si>
  <si>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</si>
  <si>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</si>
  <si>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</si>
  <si>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</si>
  <si>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</si>
  <si>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</si>
  <si>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</si>
  <si>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</si>
  <si>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</si>
  <si>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</si>
  <si>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</si>
  <si>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</si>
  <si>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</si>
  <si>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</si>
  <si>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</si>
  <si>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</si>
  <si>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</si>
  <si>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</si>
  <si>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</si>
  <si>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</si>
  <si>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</si>
  <si>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</si>
  <si>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</si>
  <si>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</si>
  <si>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</si>
  <si>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</si>
  <si>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</si>
  <si>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</si>
  <si>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</si>
  <si>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</si>
  <si>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</si>
  <si>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</si>
  <si>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</si>
  <si>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</si>
  <si>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</si>
  <si>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</si>
  <si>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</si>
  <si>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</si>
  <si>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</si>
  <si>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</si>
  <si>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</si>
  <si>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</si>
  <si>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</si>
  <si>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</si>
  <si>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</si>
  <si>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</si>
  <si>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</si>
  <si>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</si>
  <si>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</si>
  <si>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</si>
  <si>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</si>
  <si>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</si>
  <si>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</si>
  <si>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</si>
  <si>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</si>
  <si>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</si>
  <si>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</si>
  <si>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</si>
  <si>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</si>
  <si>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</si>
  <si>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</si>
  <si>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</si>
  <si>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</si>
  <si>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</si>
  <si>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</si>
  <si>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</si>
  <si>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</si>
  <si>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</si>
  <si>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</si>
  <si>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</si>
  <si>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</si>
  <si>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</si>
  <si>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</si>
  <si>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</si>
  <si>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</si>
  <si>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</si>
  <si>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</si>
  <si>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</si>
  <si>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</si>
  <si>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</si>
  <si>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</si>
  <si>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</si>
  <si>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</si>
  <si>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</si>
  <si>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</si>
  <si>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</si>
  <si>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</si>
  <si>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</si>
  <si>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</si>
  <si>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</si>
  <si>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</si>
  <si>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</si>
  <si>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</si>
  <si>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</si>
  <si>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</si>
  <si>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</si>
  <si>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</si>
  <si>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</si>
  <si>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</si>
  <si>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</si>
  <si>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</si>
  <si>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</si>
  <si>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</si>
  <si>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</si>
  <si>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</si>
  <si>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</si>
  <si>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</si>
  <si>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</si>
  <si>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</si>
  <si>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</si>
  <si>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</si>
  <si>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</si>
  <si>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</si>
  <si>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</si>
  <si>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</si>
  <si>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</si>
  <si>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</si>
  <si>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</si>
  <si>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</si>
  <si>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</si>
  <si>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</si>
  <si>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</si>
  <si>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</si>
  <si>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</si>
  <si>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</si>
  <si>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</si>
  <si>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</si>
  <si>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</si>
  <si>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</si>
  <si>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</si>
  <si>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</si>
  <si>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</si>
  <si>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</si>
  <si>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</si>
  <si>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</si>
  <si>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</si>
  <si>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</si>
  <si>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</si>
  <si>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</si>
  <si>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</si>
  <si>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</si>
  <si>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</si>
  <si>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</si>
  <si>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</si>
  <si>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</si>
  <si>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</si>
  <si>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</si>
  <si>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</si>
  <si>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</si>
  <si>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</si>
  <si>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</si>
  <si>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</si>
  <si>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</si>
  <si>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</si>
  <si>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</si>
  <si>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</si>
  <si>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</si>
  <si>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</si>
  <si>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</si>
  <si>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</si>
  <si>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</si>
  <si>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</si>
  <si>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</si>
  <si>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</si>
  <si>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</si>
  <si>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</si>
  <si>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</si>
  <si>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</si>
  <si>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</si>
  <si>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</si>
  <si>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</si>
  <si>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</si>
  <si>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</si>
  <si>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</si>
  <si>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</si>
  <si>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</si>
  <si>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</si>
  <si>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</si>
  <si>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</si>
  <si>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</si>
  <si>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</si>
  <si>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</si>
  <si>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</si>
  <si>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</si>
  <si>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</si>
  <si>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</si>
  <si>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</si>
  <si>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</si>
  <si>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</si>
  <si>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</si>
  <si>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</si>
  <si>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</si>
  <si>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</si>
  <si>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</si>
  <si>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</si>
  <si>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</si>
  <si>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</si>
  <si>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</si>
  <si>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</si>
  <si>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</si>
  <si>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</si>
  <si>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</si>
  <si>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</si>
  <si>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</si>
  <si>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</si>
  <si>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</si>
  <si>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</si>
  <si>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</si>
  <si>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</si>
  <si>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</si>
  <si>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</si>
  <si>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</si>
  <si>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</si>
  <si>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</si>
  <si>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</si>
  <si>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</si>
  <si>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</si>
  <si>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</si>
  <si>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</si>
  <si>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</si>
  <si>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</si>
  <si>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</si>
  <si>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</si>
  <si>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</si>
  <si>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</si>
  <si>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</si>
  <si>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</si>
  <si>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</si>
  <si>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</si>
  <si>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</si>
  <si>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</si>
  <si>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</si>
  <si>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</si>
  <si>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</si>
  <si>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</si>
  <si>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</si>
  <si>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</si>
  <si>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</si>
  <si>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</si>
  <si>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</si>
  <si>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</si>
  <si>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</si>
  <si>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</si>
  <si>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</si>
  <si>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</si>
  <si>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</si>
  <si>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</si>
  <si>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</si>
  <si>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</si>
  <si>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</si>
  <si>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</si>
  <si>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</si>
  <si>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</si>
  <si>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</si>
  <si>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</si>
  <si>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</si>
  <si>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</si>
  <si>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</si>
  <si>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</si>
  <si>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</si>
  <si>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</si>
  <si>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</si>
  <si>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</si>
  <si>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</si>
  <si>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</si>
  <si>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</si>
  <si>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</si>
  <si>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</si>
  <si>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</si>
  <si>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</si>
  <si>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</si>
  <si>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</si>
  <si>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</si>
  <si>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</si>
  <si>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</si>
  <si>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</si>
  <si>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</si>
  <si>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</si>
  <si>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</si>
  <si>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</si>
  <si>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</si>
  <si>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</si>
  <si>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</si>
  <si>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</si>
  <si>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</si>
  <si>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</si>
  <si>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</si>
  <si>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</si>
  <si>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</si>
  <si>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</si>
  <si>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</si>
  <si>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</si>
  <si>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</si>
  <si>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</si>
  <si>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</si>
  <si>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</si>
  <si>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</si>
  <si>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</si>
  <si>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</si>
  <si>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</si>
  <si>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</si>
  <si>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</si>
  <si>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</si>
  <si>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</si>
  <si>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</si>
  <si>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</si>
  <si>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</si>
  <si>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</si>
  <si>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</si>
  <si>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</si>
  <si>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</si>
  <si>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</si>
  <si>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</si>
  <si>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</si>
  <si>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</si>
  <si>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</si>
  <si>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</si>
  <si>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</si>
  <si>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</si>
  <si>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</si>
  <si>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</si>
  <si>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</si>
  <si>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</si>
  <si>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</si>
  <si>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</si>
  <si>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</si>
  <si>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</si>
  <si>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</si>
  <si>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</si>
  <si>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</si>
  <si>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</si>
  <si>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</si>
  <si>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</si>
  <si>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</si>
  <si>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</si>
  <si>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</si>
  <si>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</si>
  <si>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</si>
  <si>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</si>
  <si>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</si>
  <si>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</si>
  <si>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</si>
  <si>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</si>
  <si>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</si>
  <si>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</si>
  <si>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</si>
  <si>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</si>
  <si>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</si>
  <si>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</si>
  <si>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</si>
  <si>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</si>
  <si>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</si>
  <si>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</si>
  <si>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</si>
  <si>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</si>
  <si>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</si>
  <si>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</si>
  <si>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</si>
  <si>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</si>
  <si>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</si>
  <si>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</si>
  <si>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</si>
  <si>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</si>
  <si>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</si>
  <si>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</si>
  <si>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</si>
  <si>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</si>
  <si>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</si>
  <si>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</si>
  <si>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</si>
  <si>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</si>
  <si>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</si>
  <si>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</si>
  <si>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</si>
  <si>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</si>
  <si>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</si>
  <si>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</si>
  <si>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</si>
  <si>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</si>
  <si>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</si>
  <si>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</si>
  <si>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</si>
  <si>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</si>
  <si>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</si>
  <si>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</si>
  <si>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</si>
  <si>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</si>
  <si>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</si>
  <si>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</si>
  <si>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</si>
  <si>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</si>
  <si>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</si>
  <si>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</si>
  <si>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</si>
  <si>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</si>
  <si>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</si>
  <si>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</si>
  <si>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</si>
  <si>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</si>
  <si>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</si>
  <si>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</si>
  <si>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</si>
  <si>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</si>
  <si>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</si>
  <si>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</si>
  <si>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</si>
  <si>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</si>
  <si>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</si>
  <si>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</si>
  <si>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</si>
  <si>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</si>
  <si>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</si>
  <si>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</si>
  <si>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</si>
  <si>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</si>
  <si>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</si>
  <si>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</si>
  <si>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</si>
  <si>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</si>
  <si>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</si>
  <si>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</si>
  <si>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</si>
  <si>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</si>
  <si>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</si>
  <si>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</si>
  <si>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</si>
  <si>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</si>
  <si>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</si>
  <si>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</si>
  <si>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</si>
  <si>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</si>
  <si>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</si>
  <si>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</si>
  <si>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</si>
  <si>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</si>
  <si>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</si>
  <si>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</si>
  <si>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</si>
  <si>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</si>
  <si>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</si>
  <si>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</si>
  <si>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</si>
  <si>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</si>
  <si>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</si>
  <si>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</si>
  <si>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</si>
  <si>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</si>
  <si>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</si>
  <si>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</si>
  <si>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</si>
  <si>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</si>
  <si>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</si>
  <si>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</si>
  <si>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</si>
  <si>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</si>
  <si>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</si>
  <si>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</si>
  <si>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</si>
  <si>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</si>
  <si>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</si>
  <si>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</si>
  <si>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</si>
  <si>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</si>
  <si>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</si>
  <si>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</si>
  <si>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</si>
  <si>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</si>
  <si>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</si>
  <si>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</si>
  <si>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</si>
  <si>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</si>
  <si>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</si>
  <si>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</si>
  <si>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</si>
  <si>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</si>
  <si>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</si>
  <si>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</si>
  <si>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</si>
  <si>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</si>
  <si>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</si>
  <si>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</si>
  <si>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</si>
  <si>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</si>
  <si>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</si>
  <si>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</si>
  <si>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</si>
  <si>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</si>
  <si>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</si>
  <si>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</si>
  <si>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</si>
  <si>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</si>
  <si>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</si>
  <si>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</si>
  <si>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</si>
  <si>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</si>
  <si>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</si>
  <si>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</si>
  <si>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</si>
  <si>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</si>
  <si>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</si>
  <si>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</si>
  <si>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</si>
  <si>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</si>
  <si>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</si>
  <si>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</si>
  <si>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</si>
  <si>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</si>
  <si>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</si>
  <si>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</si>
  <si>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</si>
  <si>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</si>
  <si>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</si>
  <si>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</si>
  <si>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</si>
  <si>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</si>
  <si>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</si>
  <si>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</si>
  <si>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</si>
  <si>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</si>
  <si>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</si>
  <si>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</si>
  <si>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</si>
  <si>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</si>
  <si>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</si>
  <si>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</si>
  <si>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</si>
  <si>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</si>
  <si>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</si>
  <si>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</si>
  <si>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</si>
  <si>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</si>
  <si>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</si>
  <si>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</si>
  <si>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</si>
  <si>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</si>
  <si>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</si>
  <si>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</si>
  <si>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</si>
  <si>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</si>
  <si>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</si>
  <si>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</si>
  <si>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</si>
  <si>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</si>
  <si>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</si>
  <si>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</si>
  <si>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</si>
  <si>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</si>
  <si>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</si>
  <si>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</si>
  <si>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</si>
  <si>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</si>
  <si>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</si>
  <si>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</si>
  <si>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</si>
  <si>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</si>
  <si>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</si>
  <si>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</si>
  <si>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</si>
  <si>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</si>
  <si>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</si>
  <si>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</si>
  <si>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</si>
  <si>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</si>
  <si>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</si>
  <si>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</si>
  <si>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</si>
  <si>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</si>
  <si>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</si>
  <si>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</si>
  <si>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</si>
  <si>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</si>
  <si>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</si>
  <si>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</si>
  <si>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</si>
  <si>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</si>
  <si>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</si>
  <si>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</si>
  <si>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</si>
  <si>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</si>
  <si>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</si>
  <si>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</si>
  <si>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</si>
  <si>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</si>
  <si>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</si>
  <si>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</si>
  <si>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</si>
  <si>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</si>
  <si>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</si>
  <si>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</si>
  <si>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</si>
  <si>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</si>
  <si>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</si>
  <si>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</si>
  <si>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</si>
  <si>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</si>
  <si>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</si>
  <si>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</si>
  <si>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</si>
  <si>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</si>
  <si>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</si>
  <si>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</si>
  <si>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</si>
  <si>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</si>
  <si>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</si>
  <si>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</si>
  <si>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</si>
  <si>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</si>
  <si>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</si>
  <si>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</si>
  <si>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</si>
  <si>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</si>
  <si>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</si>
  <si>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</si>
  <si>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</si>
  <si>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</si>
  <si>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</si>
  <si>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</si>
  <si>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</si>
  <si>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</si>
  <si>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</si>
  <si>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</si>
  <si>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</si>
  <si>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</si>
  <si>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</si>
  <si>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</si>
  <si>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</si>
  <si>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</si>
  <si>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</si>
  <si>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</si>
  <si>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</si>
  <si>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</si>
  <si>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</si>
  <si>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</si>
  <si>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</si>
  <si>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</si>
  <si>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</si>
  <si>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</si>
  <si>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</si>
  <si>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</si>
  <si>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</si>
  <si>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</si>
  <si>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</si>
  <si>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</si>
  <si>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</si>
  <si>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</si>
  <si>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</si>
  <si>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</si>
  <si>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</si>
  <si>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</si>
  <si>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</si>
  <si>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</si>
  <si>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</si>
  <si>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</si>
  <si>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</si>
  <si>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</si>
  <si>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</si>
  <si>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</si>
  <si>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</si>
  <si>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</si>
  <si>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</si>
  <si>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</si>
  <si>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</si>
  <si>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</si>
  <si>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</si>
  <si>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</si>
  <si>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</si>
  <si>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</si>
  <si>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</si>
  <si>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</si>
  <si>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</si>
  <si>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</si>
  <si>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</si>
  <si>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</si>
  <si>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</si>
  <si>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</si>
  <si>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</si>
  <si>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</si>
  <si>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</si>
  <si>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</si>
  <si>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</si>
  <si>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</si>
  <si>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</si>
  <si>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</si>
  <si>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</si>
  <si>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</si>
  <si>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</si>
  <si>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</si>
  <si>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</si>
  <si>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</si>
  <si>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</si>
  <si>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</si>
  <si>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</si>
  <si>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</si>
  <si>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</si>
  <si>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</si>
  <si>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</si>
  <si>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</si>
  <si>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</si>
  <si>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</si>
  <si>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</si>
  <si>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</si>
  <si>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</si>
  <si>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</si>
  <si>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</si>
  <si>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</si>
  <si>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</si>
  <si>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</si>
  <si>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</si>
  <si>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</si>
  <si>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</si>
  <si>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</si>
  <si>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</si>
  <si>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</si>
  <si>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</si>
  <si>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</si>
  <si>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</si>
  <si>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</si>
  <si>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</si>
  <si>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</si>
  <si>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</si>
  <si>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</si>
  <si>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</si>
  <si>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</si>
  <si>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</si>
  <si>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</si>
  <si>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</si>
  <si>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</si>
  <si>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</si>
  <si>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</si>
  <si>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</si>
  <si>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</si>
  <si>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</si>
  <si>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</si>
  <si>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</si>
  <si>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</si>
  <si>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</si>
  <si>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</si>
  <si>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</si>
  <si>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</si>
  <si>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</si>
  <si>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</si>
  <si>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</si>
  <si>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</si>
  <si>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</si>
  <si>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</si>
  <si>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</si>
  <si>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</si>
  <si>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</si>
  <si>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</si>
  <si>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</si>
  <si>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</si>
  <si>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</si>
  <si>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</si>
  <si>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</si>
  <si>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</si>
  <si>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</si>
  <si>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</si>
  <si>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</si>
  <si>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</si>
  <si>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</si>
  <si>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</si>
  <si>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</si>
  <si>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</si>
  <si>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</si>
  <si>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</si>
  <si>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</si>
  <si>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</si>
  <si>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</si>
  <si>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</si>
  <si>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</si>
  <si>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</si>
  <si>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</si>
  <si>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</si>
  <si>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</si>
  <si>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</si>
  <si>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</si>
  <si>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</si>
  <si>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</si>
  <si>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</si>
  <si>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</si>
  <si>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</si>
  <si>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</si>
  <si>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</si>
  <si>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</si>
  <si>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</si>
  <si>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</si>
  <si>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</si>
  <si>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</si>
  <si>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</si>
  <si>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</si>
  <si>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</si>
  <si>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</si>
  <si>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</si>
  <si>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</si>
  <si>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</si>
  <si>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</si>
  <si>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</si>
  <si>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</si>
  <si>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</si>
  <si>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</si>
  <si>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</si>
  <si>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</si>
  <si>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</si>
  <si>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</si>
  <si>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</si>
  <si>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</si>
  <si>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</si>
  <si>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</si>
  <si>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</si>
  <si>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</si>
  <si>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</si>
  <si>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</si>
  <si>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</si>
  <si>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</si>
  <si>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</si>
  <si>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</si>
  <si>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</si>
  <si>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</si>
  <si>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</si>
  <si>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</si>
  <si>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</si>
  <si>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</si>
  <si>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</si>
  <si>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</si>
  <si>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</si>
  <si>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</si>
  <si>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</si>
  <si>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</si>
  <si>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</si>
  <si>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</si>
  <si>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</si>
  <si>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</si>
  <si>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</si>
  <si>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</si>
  <si>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</si>
  <si>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</si>
  <si>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</si>
  <si>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</si>
  <si>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</si>
  <si>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</si>
  <si>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</si>
  <si>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</si>
  <si>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</si>
  <si>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</si>
  <si>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</si>
  <si>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</si>
  <si>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</si>
  <si>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</si>
  <si>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</si>
  <si>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</si>
  <si>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</si>
  <si>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</si>
  <si>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</si>
  <si>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</si>
  <si>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</si>
  <si>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</si>
  <si>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</si>
  <si>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</si>
  <si>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</si>
  <si>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</si>
  <si>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</si>
  <si>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</si>
  <si>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</si>
  <si>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</si>
  <si>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</si>
  <si>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</si>
  <si>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</si>
  <si>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</si>
  <si>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</si>
  <si>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</si>
  <si>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</si>
  <si>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</si>
  <si>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</si>
  <si>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</si>
  <si>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</si>
  <si>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</si>
  <si>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</si>
  <si>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</si>
  <si>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</si>
  <si>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</si>
  <si>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</si>
  <si>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</si>
  <si>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</si>
  <si>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</si>
  <si>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</si>
  <si>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</si>
  <si>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</si>
  <si>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</si>
  <si>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</si>
  <si>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</si>
  <si>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</si>
  <si>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</si>
  <si>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</si>
  <si>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</si>
  <si>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</si>
  <si>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</si>
  <si>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</si>
  <si>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</si>
  <si>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</si>
  <si>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</si>
  <si>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</si>
  <si>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</si>
  <si>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</si>
  <si>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</si>
  <si>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</si>
  <si>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</si>
  <si>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</si>
  <si>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</si>
  <si>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</si>
  <si>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</si>
  <si>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</si>
  <si>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</si>
  <si>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</si>
  <si>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</si>
  <si>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</si>
  <si>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</si>
  <si>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</si>
  <si>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</si>
  <si>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</si>
  <si>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</si>
  <si>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</si>
  <si>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</si>
  <si>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</si>
  <si>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</si>
  <si>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</si>
  <si>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</si>
  <si>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</si>
  <si>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</si>
  <si>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</si>
  <si>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</si>
  <si>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</si>
  <si>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</si>
  <si>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</si>
  <si>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</si>
  <si>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</si>
  <si>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</si>
  <si>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</si>
  <si>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</si>
  <si>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</si>
  <si>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</si>
  <si>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</si>
  <si>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</si>
  <si>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</si>
  <si>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</si>
  <si>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</si>
  <si>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</si>
  <si>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</si>
  <si>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</si>
  <si>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</si>
  <si>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</si>
  <si>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</si>
  <si>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</si>
  <si>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</si>
  <si>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</si>
  <si>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</si>
  <si>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</si>
  <si>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</si>
  <si>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</si>
  <si>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</si>
  <si>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</si>
  <si>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</si>
  <si>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</si>
  <si>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</si>
  <si>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</si>
  <si>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</si>
  <si>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</si>
  <si>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</si>
  <si>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</si>
  <si>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</si>
  <si>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</si>
  <si>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</si>
  <si>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</si>
  <si>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</si>
  <si>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</si>
  <si>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</si>
  <si>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</si>
  <si>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</si>
  <si>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</si>
  <si>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</si>
  <si>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</si>
  <si>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</si>
  <si>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</si>
  <si>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</si>
  <si>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</si>
  <si>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</si>
  <si>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</si>
  <si>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</si>
  <si>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</si>
  <si>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</si>
  <si>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</si>
  <si>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</si>
  <si>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</si>
  <si>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</si>
  <si>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</si>
  <si>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</si>
  <si>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</si>
  <si>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</si>
  <si>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</si>
  <si>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</si>
  <si>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</si>
  <si>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</si>
  <si>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</si>
  <si>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</si>
  <si>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</si>
  <si>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</si>
  <si>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</si>
  <si>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</si>
  <si>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</si>
  <si>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</si>
  <si>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</si>
  <si>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</si>
  <si>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</si>
  <si>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</si>
  <si>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</si>
  <si>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</si>
  <si>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</si>
  <si>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</si>
  <si>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</si>
  <si>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</si>
  <si>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</si>
  <si>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</si>
  <si>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</si>
  <si>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</si>
  <si>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</si>
  <si>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</si>
  <si>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</si>
  <si>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</si>
  <si>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</si>
  <si>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</si>
  <si>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</si>
  <si>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</si>
  <si>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</si>
  <si>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</si>
  <si>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</si>
  <si>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</si>
  <si>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</si>
  <si>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</si>
  <si>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</si>
  <si>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</si>
  <si>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</si>
  <si>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</si>
  <si>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</si>
  <si>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</si>
  <si>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</si>
  <si>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</si>
  <si>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</si>
  <si>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</si>
  <si>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</si>
  <si>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</si>
  <si>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</si>
  <si>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</si>
  <si>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</si>
  <si>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</si>
  <si>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</si>
  <si>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</si>
  <si>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</si>
  <si>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</si>
  <si>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</si>
  <si>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</si>
  <si>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</si>
  <si>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</si>
  <si>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</si>
  <si>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</si>
  <si>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</si>
  <si>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</si>
  <si>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</si>
  <si>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</si>
  <si>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</si>
  <si>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</si>
  <si>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</si>
  <si>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</si>
  <si>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</si>
  <si>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</si>
  <si>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</si>
  <si>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</si>
  <si>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</si>
  <si>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</si>
  <si>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</si>
  <si>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</si>
  <si>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</si>
  <si>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</si>
  <si>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</si>
  <si>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</si>
  <si>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</si>
  <si>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</si>
  <si>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</si>
  <si>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</si>
  <si>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</si>
  <si>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</si>
  <si>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</si>
  <si>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</si>
  <si>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</si>
  <si>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</si>
  <si>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</si>
  <si>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</si>
  <si>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</si>
  <si>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</si>
  <si>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</si>
  <si>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</si>
  <si>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</si>
  <si>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</si>
  <si>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</si>
  <si>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</si>
  <si>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</si>
  <si>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</si>
  <si>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</si>
  <si>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</si>
  <si>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</si>
  <si>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</si>
  <si>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</si>
  <si>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</si>
  <si>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</si>
  <si>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</si>
  <si>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</si>
  <si>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</si>
  <si>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</si>
  <si>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</si>
  <si>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</si>
  <si>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</si>
  <si>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</si>
  <si>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</si>
  <si>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</si>
  <si>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</si>
  <si>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</si>
  <si>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</si>
  <si>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</si>
  <si>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</si>
  <si>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</si>
  <si>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</si>
  <si>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</si>
  <si>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</si>
  <si>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</si>
  <si>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</si>
  <si>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</si>
  <si>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</si>
  <si>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</si>
  <si>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</si>
  <si>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</si>
  <si>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</si>
  <si>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</si>
  <si>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</si>
  <si>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</si>
  <si>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</si>
  <si>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</si>
  <si>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</si>
  <si>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</si>
  <si>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</si>
  <si>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</si>
  <si>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</si>
  <si>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</si>
  <si>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</si>
  <si>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</si>
  <si>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</si>
  <si>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</si>
  <si>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</si>
  <si>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</si>
  <si>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</si>
  <si>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</si>
  <si>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</si>
  <si>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</si>
  <si>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</si>
  <si>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</si>
  <si>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</si>
  <si>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</si>
  <si>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</si>
  <si>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</si>
  <si>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</si>
  <si>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</si>
  <si>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</si>
  <si>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</si>
  <si>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</si>
  <si>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</si>
  <si>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</si>
  <si>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</si>
  <si>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</si>
  <si>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</si>
  <si>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</si>
  <si>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</si>
  <si>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</si>
  <si>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</si>
  <si>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</si>
  <si>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</si>
  <si>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</si>
  <si>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</si>
  <si>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</si>
  <si>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</si>
  <si>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</si>
  <si>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</si>
  <si>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</si>
  <si>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</si>
  <si>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</si>
  <si>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</si>
  <si>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</si>
  <si>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</si>
  <si>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</si>
  <si>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</si>
  <si>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</si>
  <si>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</si>
  <si>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</si>
  <si>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</si>
  <si>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</si>
  <si>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</si>
  <si>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</si>
  <si>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</si>
  <si>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</si>
  <si>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</si>
  <si>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</si>
  <si>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</si>
  <si>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</si>
  <si>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</si>
  <si>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</si>
  <si>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</si>
  <si>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</si>
  <si>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</si>
  <si>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</si>
  <si>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</si>
  <si>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</si>
  <si>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</si>
  <si>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</si>
  <si>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</si>
  <si>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</si>
  <si>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</si>
  <si>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</si>
  <si>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</si>
  <si>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</si>
  <si>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</si>
  <si>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</si>
  <si>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</si>
  <si>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</si>
  <si>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</si>
  <si>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</si>
  <si>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</si>
  <si>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</si>
  <si>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</si>
  <si>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</si>
  <si>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</si>
  <si>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</si>
  <si>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</si>
  <si>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</si>
  <si>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</si>
  <si>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</si>
  <si>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</si>
  <si>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</si>
  <si>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</si>
  <si>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</si>
  <si>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</si>
  <si>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</si>
  <si>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</si>
  <si>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</si>
  <si>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</si>
  <si>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</si>
  <si>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</si>
  <si>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</si>
  <si>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</si>
  <si>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</si>
  <si>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</si>
  <si>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</si>
  <si>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</si>
  <si>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</si>
  <si>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</si>
  <si>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</si>
  <si>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</si>
  <si>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</si>
  <si>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</si>
  <si>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</si>
  <si>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</si>
  <si>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</si>
  <si>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</si>
  <si>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</si>
  <si>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</si>
  <si>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</si>
  <si>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</si>
  <si>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</si>
  <si>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</si>
  <si>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</si>
  <si>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</si>
  <si>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</si>
  <si>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</si>
  <si>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</si>
  <si>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</si>
  <si>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</si>
  <si>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</si>
  <si>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</si>
  <si>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</si>
  <si>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</si>
  <si>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</si>
  <si>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</si>
  <si>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</si>
  <si>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</si>
  <si>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</si>
  <si>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</si>
  <si>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</si>
  <si>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</si>
  <si>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</si>
  <si>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</si>
  <si>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</si>
  <si>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</si>
  <si>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</si>
  <si>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</si>
  <si>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</si>
  <si>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</si>
  <si>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</si>
  <si>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</si>
  <si>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</si>
  <si>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</si>
  <si>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</si>
  <si>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</si>
  <si>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</si>
  <si>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</si>
  <si>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</si>
  <si>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</si>
  <si>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</si>
  <si>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</si>
  <si>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</si>
  <si>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</si>
  <si>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</si>
  <si>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</si>
  <si>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</si>
  <si>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</si>
  <si>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</si>
  <si>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</si>
  <si>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</si>
  <si>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</si>
  <si>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</si>
  <si>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</si>
  <si>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</si>
  <si>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</si>
  <si>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</si>
  <si>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</si>
  <si>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</si>
  <si>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</si>
  <si>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</si>
  <si>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</si>
  <si>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</si>
  <si>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</si>
  <si>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</si>
  <si>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</si>
  <si>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</si>
  <si>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</si>
  <si>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</si>
  <si>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</si>
  <si>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</si>
  <si>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</si>
  <si>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</si>
  <si>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</si>
  <si>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</si>
  <si>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</si>
  <si>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</si>
  <si>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</si>
  <si>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</si>
  <si>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</si>
  <si>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</si>
  <si>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</si>
  <si>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</si>
  <si>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</si>
  <si>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</si>
  <si>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</si>
  <si>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</si>
  <si>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</si>
  <si>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</si>
  <si>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</si>
  <si>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</si>
  <si>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</si>
  <si>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</si>
  <si>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</si>
  <si>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</si>
  <si>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</si>
  <si>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</si>
  <si>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</si>
  <si>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</si>
  <si>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</si>
  <si>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</si>
  <si>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</si>
  <si>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</si>
  <si>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</si>
  <si>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</si>
  <si>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</si>
  <si>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</si>
  <si>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</si>
  <si>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</si>
  <si>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</si>
  <si>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</si>
  <si>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</si>
  <si>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</si>
  <si>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</si>
  <si>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</si>
  <si>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</si>
  <si>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</si>
  <si>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</si>
  <si>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</si>
  <si>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</si>
  <si>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</si>
  <si>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</si>
  <si>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</si>
  <si>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</si>
  <si>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</si>
  <si>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</si>
  <si>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</si>
  <si>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</si>
  <si>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</si>
  <si>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</si>
  <si>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</si>
  <si>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</si>
  <si>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</si>
  <si>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</si>
  <si>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</si>
  <si>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</si>
  <si>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</si>
  <si>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</si>
  <si>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</si>
  <si>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</si>
  <si>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</si>
  <si>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</si>
  <si>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</si>
  <si>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</si>
  <si>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</si>
  <si>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</si>
  <si>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</si>
  <si>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</si>
  <si>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</si>
  <si>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</si>
  <si>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</si>
  <si>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</si>
  <si>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</si>
  <si>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</si>
  <si>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</si>
  <si>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</si>
  <si>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</si>
  <si>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</si>
  <si>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</si>
  <si>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</si>
  <si>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</si>
  <si>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</si>
  <si>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</si>
  <si>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</si>
  <si>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</si>
  <si>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</si>
  <si>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</si>
  <si>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</si>
  <si>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</si>
  <si>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</si>
  <si>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</si>
  <si>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</si>
  <si>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</si>
  <si>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</si>
  <si>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</si>
  <si>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</si>
  <si>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</si>
  <si>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</si>
  <si>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</si>
  <si>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</si>
  <si>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</si>
  <si>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</si>
  <si>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</si>
  <si>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</si>
  <si>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</si>
  <si>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</si>
  <si>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</si>
  <si>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</si>
  <si>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</si>
  <si>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</si>
  <si>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</si>
  <si>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</si>
  <si>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</si>
  <si>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</si>
  <si>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</si>
  <si>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</si>
  <si>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</si>
  <si>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</si>
  <si>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</si>
  <si>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</si>
  <si>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</si>
  <si>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</si>
  <si>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</si>
  <si>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</si>
  <si>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</si>
  <si>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</si>
  <si>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</si>
  <si>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</si>
  <si>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</si>
  <si>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</si>
  <si>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</si>
  <si>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</si>
  <si>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</si>
  <si>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</si>
  <si>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</si>
  <si>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</si>
  <si>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</si>
  <si>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</si>
  <si>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</si>
  <si>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</si>
  <si>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</si>
  <si>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</si>
  <si>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</si>
  <si>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</si>
  <si>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</si>
  <si>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</si>
  <si>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</si>
  <si>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</si>
  <si>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</si>
  <si>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</si>
  <si>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</si>
  <si>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</si>
  <si>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</si>
  <si>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</si>
  <si>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</si>
  <si>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</si>
  <si>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</si>
  <si>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</si>
  <si>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</si>
  <si>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</si>
  <si>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</si>
  <si>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</si>
  <si>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</si>
  <si>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</si>
  <si>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</si>
  <si>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</si>
  <si>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</si>
  <si>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</si>
  <si>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</si>
  <si>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</si>
  <si>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</si>
  <si>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</si>
  <si>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</si>
  <si>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</si>
  <si>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</si>
  <si>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</si>
  <si>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</si>
  <si>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</si>
  <si>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</si>
  <si>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</si>
  <si>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</si>
  <si>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</si>
  <si>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</si>
  <si>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</si>
  <si>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</si>
  <si>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</si>
  <si>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</si>
  <si>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</si>
  <si>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</si>
  <si>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</si>
  <si>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</si>
  <si>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</si>
  <si>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</si>
  <si>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</si>
  <si>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</si>
  <si>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</si>
  <si>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</si>
  <si>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</si>
  <si>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</si>
  <si>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</si>
  <si>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</si>
  <si>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</si>
  <si>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</si>
  <si>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</si>
  <si>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</si>
  <si>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</si>
  <si>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</si>
  <si>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</si>
  <si>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</si>
  <si>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</si>
  <si>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</si>
  <si>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</si>
  <si>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</si>
  <si>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</si>
  <si>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</si>
  <si>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</si>
  <si>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</si>
  <si>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</si>
  <si>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</si>
  <si>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</si>
  <si>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</si>
  <si>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</si>
  <si>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</si>
  <si>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</si>
  <si>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</si>
  <si>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</si>
  <si>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</si>
  <si>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</si>
  <si>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</si>
  <si>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</si>
  <si>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</si>
  <si>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</si>
  <si>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</si>
  <si>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</si>
  <si>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</si>
  <si>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</si>
  <si>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</si>
  <si>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</si>
  <si>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</si>
  <si>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</si>
  <si>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</si>
  <si>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</si>
  <si>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</si>
  <si>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</si>
  <si>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</si>
  <si>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</si>
  <si>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</si>
  <si>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</si>
  <si>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</si>
  <si>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</si>
  <si>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</si>
  <si>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</si>
  <si>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</si>
  <si>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</si>
  <si>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</si>
  <si>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</si>
  <si>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</si>
  <si>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</si>
  <si>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</si>
  <si>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</si>
  <si>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</si>
  <si>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</si>
  <si>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</si>
  <si>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</si>
  <si>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</si>
  <si>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</si>
  <si>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</si>
  <si>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</si>
  <si>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</si>
  <si>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</si>
  <si>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</si>
  <si>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</si>
  <si>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</si>
  <si>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</si>
  <si>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</si>
  <si>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</si>
  <si>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</si>
  <si>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</si>
  <si>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</si>
  <si>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</si>
  <si>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</si>
  <si>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</si>
  <si>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</si>
  <si>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</si>
  <si>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</si>
  <si>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</si>
  <si>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</si>
  <si>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</si>
  <si>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</si>
  <si>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</si>
  <si>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</si>
  <si>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</si>
  <si>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</si>
  <si>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</si>
  <si>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</si>
  <si>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</si>
  <si>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</si>
  <si>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</si>
  <si>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</si>
  <si>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</si>
  <si>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</si>
  <si>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</si>
  <si>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</si>
  <si>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</si>
  <si>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</si>
  <si>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</si>
  <si>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</si>
  <si>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</si>
  <si>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</si>
  <si>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</si>
  <si>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</si>
  <si>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</si>
  <si>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</si>
  <si>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</si>
  <si>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</si>
  <si>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</si>
  <si>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</si>
  <si>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</si>
  <si>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</si>
  <si>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</si>
  <si>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</si>
  <si>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</si>
  <si>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</si>
  <si>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</si>
  <si>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</si>
  <si>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</si>
  <si>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</si>
  <si>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</si>
  <si>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</si>
  <si>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</si>
  <si>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</si>
  <si>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</si>
  <si>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</si>
  <si>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</si>
  <si>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</si>
  <si>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</si>
  <si>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</si>
  <si>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</si>
  <si>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</si>
  <si>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</si>
  <si>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</si>
  <si>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</si>
  <si>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</si>
  <si>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</si>
  <si>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</si>
  <si>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</si>
  <si>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</si>
  <si>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</si>
  <si>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</si>
  <si>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</si>
  <si>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</si>
  <si>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</si>
  <si>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</si>
  <si>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</si>
  <si>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</si>
  <si>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</si>
  <si>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</si>
  <si>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</si>
  <si>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</si>
  <si>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</si>
  <si>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</si>
  <si>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</si>
  <si>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</si>
  <si>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</si>
  <si>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</si>
  <si>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</si>
  <si>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</si>
  <si>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</si>
  <si>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</si>
  <si>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</si>
  <si>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</si>
  <si>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</si>
  <si>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</si>
  <si>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</si>
  <si>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</si>
  <si>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</si>
  <si>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</si>
  <si>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</si>
  <si>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</si>
  <si>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</si>
  <si>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</si>
  <si>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</si>
  <si>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</si>
  <si>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</si>
  <si>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</si>
  <si>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</si>
  <si>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</si>
  <si>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</si>
  <si>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</si>
  <si>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</si>
  <si>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</si>
  <si>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</si>
  <si>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</si>
  <si>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</si>
  <si>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</si>
  <si>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</si>
  <si>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</si>
  <si>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</si>
  <si>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</si>
  <si>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</si>
  <si>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</si>
  <si>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</si>
  <si>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</si>
  <si>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</si>
  <si>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</si>
  <si>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</si>
  <si>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</si>
  <si>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</si>
  <si>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</si>
  <si>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</si>
  <si>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</si>
  <si>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</si>
  <si>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</si>
  <si>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</si>
  <si>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</si>
  <si>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</si>
  <si>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</si>
  <si>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</si>
  <si>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</si>
  <si>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</si>
  <si>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</si>
  <si>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</si>
  <si>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</si>
  <si>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</si>
  <si>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</si>
  <si>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</si>
  <si>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</si>
  <si>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</si>
  <si>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</si>
  <si>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</si>
  <si>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</si>
  <si>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</si>
  <si>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</si>
  <si>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</si>
  <si>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</si>
  <si>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</si>
  <si>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</si>
  <si>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</si>
  <si>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</si>
  <si>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</si>
  <si>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</si>
  <si>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</si>
  <si>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</si>
  <si>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</si>
  <si>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</si>
  <si>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</si>
  <si>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</si>
  <si>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</si>
  <si>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</si>
  <si>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</si>
  <si>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</si>
  <si>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</si>
  <si>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</si>
  <si>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</si>
  <si>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</si>
  <si>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</si>
  <si>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</si>
  <si>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</si>
  <si>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</si>
  <si>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</si>
  <si>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</si>
  <si>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</si>
  <si>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</si>
  <si>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</si>
  <si>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</si>
  <si>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</si>
  <si>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</si>
  <si>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</si>
  <si>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</si>
  <si>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</si>
  <si>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</si>
  <si>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</si>
  <si>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</si>
  <si>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</si>
  <si>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</si>
  <si>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</si>
  <si>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</si>
  <si>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</si>
  <si>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</si>
  <si>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</si>
  <si>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</si>
  <si>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</si>
  <si>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</si>
  <si>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</si>
  <si>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</si>
  <si>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</si>
  <si>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</si>
  <si>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</si>
  <si>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</si>
  <si>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</si>
  <si>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</si>
  <si>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</si>
  <si>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</si>
  <si>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</si>
  <si>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</si>
  <si>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</si>
  <si>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</si>
  <si>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</si>
  <si>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</si>
  <si>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</si>
  <si>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</si>
  <si>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</si>
  <si>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</si>
  <si>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</si>
  <si>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</si>
  <si>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</si>
  <si>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</si>
  <si>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</si>
  <si>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</si>
  <si>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</si>
  <si>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</si>
  <si>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</si>
  <si>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</si>
  <si>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</si>
  <si>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</si>
  <si>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</si>
  <si>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</si>
  <si>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</si>
  <si>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</si>
  <si>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</si>
  <si>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</si>
  <si>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</si>
  <si>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</si>
  <si>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</si>
  <si>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</si>
  <si>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</si>
  <si>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</si>
  <si>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</si>
  <si>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</si>
  <si>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</si>
  <si>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</si>
  <si>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</si>
  <si>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</si>
  <si>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</si>
  <si>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</si>
  <si>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</si>
  <si>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</si>
  <si>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</si>
  <si>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</si>
  <si>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</si>
  <si>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</si>
  <si>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</si>
  <si>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</si>
  <si>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</si>
  <si>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</si>
  <si>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</si>
  <si>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</si>
  <si>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</si>
  <si>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</si>
  <si>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</si>
  <si>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</si>
  <si>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</si>
  <si>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</si>
  <si>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</si>
  <si>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</si>
  <si>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</si>
  <si>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</si>
  <si>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</si>
  <si>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</si>
  <si>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</si>
  <si>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</si>
  <si>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</si>
  <si>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</si>
  <si>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</si>
  <si>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</si>
  <si>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</si>
  <si>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</si>
  <si>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</si>
  <si>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</si>
  <si>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</si>
  <si>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</si>
  <si>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</si>
  <si>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</si>
  <si>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</si>
  <si>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</si>
  <si>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</si>
  <si>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</si>
  <si>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</si>
  <si>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</si>
  <si>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</si>
  <si>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</si>
  <si>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</si>
  <si>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</si>
  <si>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</si>
  <si>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</si>
  <si>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</si>
  <si>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</si>
  <si>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</si>
  <si>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</si>
  <si>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</si>
  <si>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</si>
  <si>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</si>
  <si>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</si>
  <si>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</si>
  <si>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</si>
  <si>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</si>
  <si>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</si>
  <si>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</si>
  <si>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</si>
  <si>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</si>
  <si>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</si>
  <si>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</si>
  <si>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</si>
  <si>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</si>
  <si>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</si>
  <si>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</si>
  <si>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</si>
  <si>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</si>
  <si>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</si>
  <si>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</si>
  <si>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</si>
  <si>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</si>
  <si>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</si>
  <si>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</si>
  <si>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</si>
  <si>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</si>
  <si>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</si>
  <si>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</si>
  <si>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</si>
  <si>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</si>
  <si>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</si>
  <si>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</si>
  <si>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</si>
  <si>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</si>
  <si>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</si>
  <si>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</si>
  <si>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</si>
  <si>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</si>
  <si>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</si>
  <si>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</si>
  <si>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</si>
  <si>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</si>
  <si>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</si>
  <si>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</si>
  <si>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</si>
  <si>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</si>
  <si>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</si>
  <si>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</si>
  <si>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</si>
  <si>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</si>
  <si>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</si>
  <si>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</si>
  <si>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</si>
  <si>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</si>
  <si>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</si>
  <si>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</si>
  <si>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</si>
  <si>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</si>
  <si>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</si>
  <si>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</si>
  <si>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</si>
  <si>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</si>
  <si>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</si>
  <si>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</si>
  <si>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</si>
  <si>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</si>
  <si>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</si>
  <si>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</si>
  <si>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</si>
  <si>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</si>
  <si>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</si>
  <si>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</si>
  <si>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</si>
  <si>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</si>
  <si>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</si>
  <si>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</si>
  <si>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</si>
  <si>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</si>
  <si>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</si>
  <si>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</si>
  <si>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</si>
  <si>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</si>
  <si>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</si>
  <si>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</si>
  <si>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</si>
  <si>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</si>
  <si>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</si>
  <si>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</si>
  <si>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</si>
  <si>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</si>
  <si>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</si>
  <si>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</si>
  <si>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</si>
  <si>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</si>
  <si>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</si>
  <si>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</si>
  <si>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</si>
  <si>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</si>
  <si>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</si>
  <si>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</si>
  <si>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</si>
  <si>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</si>
  <si>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</si>
  <si>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</si>
  <si>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</si>
  <si>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</si>
  <si>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</si>
  <si>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</si>
  <si>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</si>
  <si>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</si>
  <si>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</si>
  <si>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</si>
  <si>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</si>
  <si>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</si>
  <si>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</si>
  <si>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</si>
  <si>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</si>
  <si>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</si>
  <si>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</si>
  <si>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</si>
  <si>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</si>
  <si>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</si>
  <si>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</si>
  <si>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</si>
  <si>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</si>
  <si>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</si>
  <si>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</si>
  <si>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</si>
  <si>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</si>
  <si>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</si>
  <si>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</si>
  <si>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</si>
  <si>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</si>
  <si>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</si>
  <si>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</si>
  <si>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</si>
  <si>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</si>
  <si>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</si>
  <si>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</si>
  <si>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</si>
  <si>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</si>
  <si>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</si>
  <si>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</si>
  <si>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</si>
  <si>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</si>
  <si>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</si>
  <si>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</si>
  <si>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</si>
  <si>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</si>
  <si>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</si>
  <si>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</si>
  <si>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</si>
  <si>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</si>
  <si>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</si>
  <si>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</si>
  <si>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</si>
  <si>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</si>
  <si>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</si>
  <si>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</si>
  <si>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</si>
  <si>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</si>
  <si>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</si>
  <si>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</si>
  <si>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</si>
  <si>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</si>
  <si>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</si>
  <si>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</si>
  <si>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</si>
  <si>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</si>
  <si>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</si>
  <si>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</si>
  <si>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</si>
  <si>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</si>
  <si>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</si>
  <si>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</si>
  <si>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</si>
  <si>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</si>
  <si>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</si>
  <si>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</si>
  <si>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</si>
  <si>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</si>
  <si>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</si>
  <si>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</si>
  <si>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</si>
  <si>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</si>
  <si>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</si>
  <si>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</si>
  <si>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</si>
  <si>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</si>
  <si>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</si>
  <si>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</si>
  <si>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</si>
  <si>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</si>
  <si>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</si>
  <si>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</si>
  <si>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</si>
  <si>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</si>
  <si>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</si>
  <si>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</si>
  <si>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</si>
  <si>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</si>
  <si>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</si>
  <si>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</si>
  <si>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</si>
  <si>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</si>
  <si>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</si>
  <si>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</si>
  <si>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</si>
  <si>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</si>
  <si>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</si>
  <si>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</si>
  <si>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</si>
  <si>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</si>
  <si>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</si>
  <si>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</si>
  <si>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</si>
  <si>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</si>
  <si>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</si>
  <si>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</si>
  <si>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</si>
  <si>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</si>
  <si>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</si>
  <si>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</si>
  <si>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</si>
  <si>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</si>
  <si>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</si>
  <si>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</si>
  <si>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</si>
  <si>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</si>
  <si>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</si>
  <si>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</si>
  <si>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</si>
  <si>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</si>
  <si>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</si>
  <si>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</si>
  <si>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</si>
  <si>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</si>
  <si>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</si>
  <si>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</si>
  <si>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</si>
  <si>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</si>
  <si>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</si>
  <si>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</si>
  <si>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</si>
  <si>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</si>
  <si>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</si>
  <si>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</si>
  <si>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</si>
  <si>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</si>
  <si>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</si>
  <si>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</si>
  <si>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</si>
  <si>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</si>
  <si>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</si>
  <si>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</si>
  <si>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</si>
  <si>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</si>
  <si>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</si>
  <si>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</si>
  <si>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</si>
  <si>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</si>
  <si>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</si>
  <si>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</si>
  <si>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</si>
  <si>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</si>
  <si>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</si>
  <si>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</si>
  <si>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</si>
  <si>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</si>
  <si>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</si>
  <si>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</si>
  <si>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</si>
  <si>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</si>
  <si>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</si>
  <si>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</si>
  <si>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</si>
  <si>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</si>
  <si>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</si>
  <si>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</si>
  <si>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</si>
  <si>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</si>
  <si>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</si>
  <si>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</si>
  <si>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</si>
  <si>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</si>
  <si>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</si>
  <si>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</si>
  <si>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</si>
  <si>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</si>
  <si>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</si>
  <si>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</si>
  <si>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</si>
  <si>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</si>
  <si>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</si>
  <si>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</si>
  <si>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</si>
  <si>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</si>
  <si>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</si>
  <si>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</si>
  <si>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</si>
  <si>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</si>
  <si>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</si>
  <si>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</si>
  <si>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</si>
  <si>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</si>
  <si>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</si>
  <si>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</si>
  <si>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</si>
  <si>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</si>
  <si>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</si>
  <si>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</si>
  <si>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</si>
  <si>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</si>
  <si>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</si>
  <si>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</si>
  <si>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</si>
  <si>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</si>
  <si>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</si>
  <si>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</si>
  <si>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</si>
  <si>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</si>
  <si>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</si>
  <si>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</si>
  <si>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</si>
  <si>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</si>
  <si>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</si>
  <si>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</si>
  <si>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</si>
  <si>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</si>
  <si>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</si>
  <si>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</si>
  <si>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</si>
  <si>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</si>
  <si>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</si>
  <si>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</si>
  <si>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</si>
  <si>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</si>
  <si>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</si>
  <si>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</si>
  <si>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</si>
  <si>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</si>
  <si>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</si>
  <si>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</si>
  <si>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</si>
  <si>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</si>
  <si>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</si>
  <si>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</si>
  <si>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</si>
  <si>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</si>
  <si>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</si>
  <si>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</si>
  <si>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</si>
  <si>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</si>
  <si>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</si>
  <si>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</si>
  <si>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</si>
  <si>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</si>
  <si>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</si>
  <si>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</si>
  <si>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</si>
  <si>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</si>
  <si>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</si>
  <si>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</si>
  <si>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</si>
  <si>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</si>
  <si>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</si>
  <si>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</si>
  <si>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</si>
  <si>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</si>
  <si>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</si>
  <si>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</si>
  <si>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</si>
  <si>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</si>
  <si>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</si>
  <si>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</si>
  <si>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</si>
  <si>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</si>
  <si>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</si>
  <si>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</si>
  <si>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</si>
  <si>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</si>
  <si>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</si>
  <si>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</si>
  <si>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</si>
  <si>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</si>
  <si>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</si>
  <si>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</si>
  <si>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</si>
  <si>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</si>
  <si>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</si>
  <si>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</si>
  <si>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</si>
  <si>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</si>
  <si>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</si>
  <si>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</si>
  <si>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</si>
  <si>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</si>
  <si>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</si>
  <si>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</si>
  <si>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</si>
  <si>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</si>
  <si>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</si>
  <si>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</si>
  <si>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</si>
  <si>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</si>
  <si>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</si>
  <si>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</si>
  <si>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</si>
  <si>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</si>
  <si>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</si>
  <si>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</si>
  <si>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</si>
  <si>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</si>
  <si>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</si>
  <si>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</si>
  <si>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</si>
  <si>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</si>
  <si>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</si>
  <si>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</si>
  <si>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</si>
  <si>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</si>
  <si>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</si>
  <si>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</si>
  <si>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</si>
  <si>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</si>
  <si>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</si>
  <si>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</si>
  <si>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</si>
  <si>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</si>
  <si>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</si>
  <si>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</si>
  <si>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</si>
  <si>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</si>
  <si>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</si>
  <si>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</si>
  <si>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</si>
  <si>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</si>
  <si>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</si>
  <si>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</si>
  <si>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</si>
  <si>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</si>
  <si>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</si>
  <si>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</si>
  <si>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</si>
  <si>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</si>
  <si>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</si>
  <si>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</si>
  <si>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</si>
  <si>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</si>
  <si>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</si>
  <si>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</si>
  <si>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</si>
  <si>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</si>
  <si>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</si>
  <si>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</si>
  <si>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</si>
  <si>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</si>
  <si>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</si>
  <si>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</si>
  <si>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</si>
  <si>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</si>
  <si>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</si>
  <si>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</si>
  <si>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</si>
  <si>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</si>
  <si>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</si>
  <si>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</si>
  <si>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</si>
  <si>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</si>
  <si>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</si>
  <si>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</si>
  <si>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</si>
  <si>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</si>
  <si>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</si>
  <si>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</si>
  <si>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</si>
  <si>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</si>
  <si>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</si>
  <si>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</si>
  <si>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</si>
  <si>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</si>
  <si>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</si>
  <si>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</si>
  <si>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</si>
  <si>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</si>
  <si>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</si>
  <si>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</si>
  <si>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</si>
  <si>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</si>
  <si>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</si>
  <si>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</si>
  <si>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</si>
  <si>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</si>
  <si>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</si>
  <si>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</si>
  <si>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</si>
  <si>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</si>
  <si>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</si>
  <si>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</si>
  <si>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</si>
  <si>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</si>
  <si>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</si>
  <si>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</si>
  <si>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</si>
  <si>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</si>
  <si>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</si>
  <si>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</si>
  <si>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</si>
  <si>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</si>
  <si>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</si>
  <si>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</si>
  <si>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</si>
  <si>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</si>
  <si>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</si>
  <si>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</si>
  <si>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</si>
  <si>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</si>
  <si>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</si>
  <si>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</si>
  <si>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</si>
  <si>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</si>
  <si>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</si>
  <si>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</si>
  <si>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</si>
  <si>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</si>
  <si>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</si>
  <si>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</si>
  <si>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</si>
  <si>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</si>
  <si>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</si>
  <si>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</si>
  <si>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</si>
  <si>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</si>
  <si>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</si>
  <si>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</si>
  <si>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</si>
  <si>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</si>
  <si>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</si>
  <si>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</si>
  <si>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</si>
  <si>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</si>
  <si>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</si>
  <si>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</si>
  <si>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</si>
  <si>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</si>
  <si>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</si>
  <si>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</si>
  <si>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</si>
  <si>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</si>
  <si>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</si>
  <si>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</si>
  <si>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</si>
  <si>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</si>
  <si>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</si>
  <si>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</si>
  <si>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</si>
  <si>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</si>
  <si>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</si>
  <si>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</si>
  <si>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</si>
  <si>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</si>
  <si>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</si>
  <si>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</si>
  <si>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</si>
  <si>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</si>
  <si>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</si>
  <si>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</si>
  <si>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</si>
  <si>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</si>
  <si>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</si>
  <si>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</si>
  <si>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</si>
  <si>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</si>
  <si>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</si>
  <si>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</si>
  <si>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</si>
  <si>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</si>
  <si>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</si>
  <si>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</si>
  <si>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</si>
  <si>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</si>
  <si>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</si>
  <si>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</si>
  <si>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</si>
  <si>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</si>
  <si>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</si>
  <si>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</si>
  <si>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</si>
  <si>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</si>
  <si>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</si>
  <si>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</si>
  <si>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</si>
  <si>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</si>
  <si>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</si>
  <si>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</si>
  <si>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</si>
  <si>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</si>
  <si>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</si>
  <si>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</si>
  <si>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</si>
  <si>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</si>
  <si>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</si>
  <si>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</si>
  <si>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</si>
  <si>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</si>
  <si>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</si>
  <si>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</si>
  <si>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</si>
  <si>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</si>
  <si>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</si>
  <si>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</si>
  <si>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</si>
  <si>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</si>
  <si>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</si>
  <si>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</si>
  <si>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</si>
  <si>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</si>
  <si>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</si>
  <si>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</si>
  <si>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</si>
  <si>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</si>
  <si>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</si>
  <si>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</si>
  <si>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</si>
  <si>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</si>
  <si>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</si>
  <si>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</si>
  <si>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</si>
  <si>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</si>
  <si>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</si>
  <si>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</si>
  <si>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</si>
  <si>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</si>
  <si>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</si>
  <si>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</si>
  <si>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</si>
  <si>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</si>
  <si>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</si>
  <si>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</si>
  <si>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</si>
  <si>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</si>
  <si>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</si>
  <si>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</si>
  <si>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</si>
  <si>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</si>
  <si>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</si>
  <si>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</si>
  <si>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</si>
  <si>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</si>
  <si>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</si>
  <si>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</si>
  <si>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</si>
  <si>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</si>
  <si>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</si>
  <si>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</si>
  <si>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</si>
  <si>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</si>
  <si>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</si>
  <si>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</si>
  <si>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</si>
  <si>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</si>
  <si>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</si>
  <si>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</si>
  <si>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</si>
  <si>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</si>
  <si>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</si>
  <si>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</si>
  <si>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</si>
  <si>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</si>
  <si>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</si>
  <si>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</si>
  <si>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</si>
  <si>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</si>
  <si>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</si>
  <si>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</si>
  <si>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</si>
  <si>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</si>
  <si>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</si>
  <si>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</si>
  <si>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</si>
  <si>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</si>
  <si>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</si>
  <si>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</si>
  <si>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</si>
  <si>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</si>
  <si>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</si>
  <si>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</si>
  <si>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</si>
  <si>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</si>
  <si>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</si>
  <si>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</si>
  <si>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</si>
  <si>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</si>
  <si>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</si>
  <si>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</si>
  <si>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</si>
  <si>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</si>
  <si>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</si>
  <si>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</si>
  <si>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</si>
  <si>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</si>
  <si>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</si>
  <si>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</si>
  <si>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</si>
  <si>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</si>
  <si>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</si>
  <si>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</si>
  <si>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</si>
  <si>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</si>
  <si>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</si>
  <si>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</si>
  <si>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</si>
  <si>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</si>
  <si>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</si>
  <si>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</si>
  <si>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</si>
  <si>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</si>
  <si>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</si>
  <si>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</si>
  <si>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</si>
  <si>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</si>
  <si>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</si>
  <si>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</si>
  <si>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</si>
  <si>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</si>
  <si>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</si>
  <si>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</si>
  <si>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</si>
  <si>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</si>
  <si>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</si>
  <si>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</si>
  <si>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</si>
  <si>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</si>
  <si>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</si>
  <si>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</si>
  <si>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</si>
  <si>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</si>
  <si>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</si>
  <si>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</si>
  <si>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</si>
  <si>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</si>
  <si>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</si>
  <si>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</si>
  <si>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</si>
  <si>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</si>
  <si>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</si>
  <si>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</si>
  <si>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</si>
  <si>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</si>
  <si>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</si>
  <si>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</si>
  <si>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</si>
  <si>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</si>
  <si>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</si>
  <si>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</si>
  <si>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</si>
  <si>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</si>
  <si>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</si>
  <si>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</si>
  <si>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</si>
  <si>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</si>
  <si>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</si>
  <si>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</si>
  <si>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</si>
  <si>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</si>
  <si>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</si>
  <si>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</si>
  <si>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</si>
  <si>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</si>
  <si>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</si>
  <si>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</si>
  <si>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</si>
  <si>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</si>
  <si>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</si>
  <si>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</si>
  <si>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</si>
  <si>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</si>
  <si>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</si>
  <si>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</si>
  <si>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</si>
  <si>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</si>
  <si>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</si>
  <si>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</si>
  <si>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</si>
  <si>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</si>
  <si>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</si>
  <si>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</si>
  <si>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</si>
  <si>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</si>
  <si>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</si>
  <si>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</si>
  <si>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</si>
  <si>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</si>
  <si>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</si>
  <si>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</si>
  <si>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</si>
  <si>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</si>
  <si>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</si>
  <si>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</si>
  <si>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</si>
  <si>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</si>
  <si>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</si>
  <si>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</si>
  <si>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</si>
  <si>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</si>
  <si>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</si>
  <si>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</si>
  <si>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</si>
  <si>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</si>
  <si>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</si>
  <si>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</si>
  <si>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</si>
  <si>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</si>
  <si>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</si>
  <si>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</si>
  <si>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</si>
  <si>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</si>
  <si>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</si>
  <si>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</si>
  <si>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</si>
  <si>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</si>
  <si>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</si>
  <si>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</si>
  <si>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</si>
  <si>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</si>
  <si>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</si>
  <si>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</si>
  <si>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</si>
  <si>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</si>
  <si>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</si>
  <si>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</si>
  <si>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</si>
  <si>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</si>
  <si>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</si>
  <si>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</si>
  <si>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</si>
  <si>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</si>
  <si>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</si>
  <si>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</si>
  <si>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</si>
  <si>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</si>
  <si>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</si>
  <si>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</si>
  <si>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</si>
  <si>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</si>
  <si>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</si>
  <si>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</si>
  <si>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</si>
  <si>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</si>
  <si>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</si>
  <si>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</si>
  <si>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</si>
  <si>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</si>
  <si>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</si>
  <si>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</si>
  <si>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</si>
  <si>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</si>
  <si>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</si>
  <si>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</si>
  <si>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</si>
  <si>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</si>
  <si>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</si>
  <si>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</si>
  <si>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</si>
  <si>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</si>
  <si>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</si>
  <si>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</si>
  <si>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</si>
  <si>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</si>
  <si>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</si>
  <si>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</si>
  <si>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</si>
  <si>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</si>
  <si>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</si>
  <si>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</si>
  <si>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</si>
  <si>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</si>
  <si>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</si>
  <si>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</si>
  <si>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</si>
  <si>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</si>
  <si>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</si>
  <si>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</si>
  <si>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</si>
  <si>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</si>
  <si>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</si>
  <si>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</si>
  <si>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</si>
  <si>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</si>
  <si>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</si>
  <si>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</si>
  <si>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</si>
  <si>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</si>
  <si>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</si>
  <si>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</si>
  <si>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</si>
  <si>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</si>
  <si>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</si>
  <si>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</si>
  <si>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</si>
  <si>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</si>
  <si>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</si>
  <si>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</si>
  <si>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</si>
  <si>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</si>
  <si>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</si>
  <si>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</si>
  <si>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</si>
  <si>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</si>
  <si>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</si>
  <si>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</si>
  <si>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</si>
  <si>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</si>
  <si>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</si>
  <si>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</si>
  <si>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</si>
  <si>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</si>
  <si>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</si>
  <si>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</si>
  <si>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</si>
  <si>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</si>
  <si>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</si>
  <si>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</si>
  <si>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</si>
  <si>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</si>
  <si>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</si>
  <si>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</si>
  <si>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</si>
  <si>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</si>
  <si>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</si>
  <si>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</si>
  <si>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</si>
  <si>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</si>
  <si>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</si>
  <si>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</si>
  <si>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</si>
  <si>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</si>
  <si>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</si>
  <si>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</si>
  <si>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</si>
  <si>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</si>
  <si>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</si>
  <si>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</si>
  <si>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</si>
  <si>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</si>
  <si>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</si>
  <si>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</si>
  <si>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</si>
  <si>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</si>
  <si>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</si>
  <si>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</si>
  <si>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</si>
  <si>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</si>
  <si>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</si>
  <si>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</si>
  <si>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</si>
  <si>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</si>
  <si>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</si>
  <si>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</si>
  <si>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</si>
  <si>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</si>
  <si>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</si>
  <si>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</si>
  <si>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</si>
  <si>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</si>
  <si>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</si>
  <si>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</si>
  <si>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</si>
  <si>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</si>
  <si>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</si>
  <si>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</si>
  <si>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</si>
  <si>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</si>
  <si>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</si>
  <si>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</si>
  <si>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</si>
  <si>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</si>
  <si>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</si>
  <si>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</si>
  <si>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</si>
  <si>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</si>
  <si>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</si>
  <si>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</si>
  <si>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</si>
  <si>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</si>
  <si>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</si>
  <si>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</si>
  <si>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</si>
  <si>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</si>
  <si>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</si>
  <si>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</si>
  <si>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</si>
  <si>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</si>
  <si>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</si>
  <si>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</si>
  <si>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</si>
  <si>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</si>
  <si>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</si>
  <si>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</si>
  <si>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</si>
  <si>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</si>
  <si>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</si>
  <si>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</si>
  <si>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</si>
  <si>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</si>
  <si>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</si>
  <si>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</si>
  <si>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</si>
  <si>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</si>
  <si>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</si>
  <si>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</si>
  <si>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</si>
  <si>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</si>
  <si>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</si>
  <si>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</si>
  <si>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</si>
  <si>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</si>
  <si>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</si>
  <si>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</si>
  <si>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</si>
  <si>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</si>
  <si>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</si>
  <si>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</si>
  <si>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</si>
  <si>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</si>
  <si>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</si>
  <si>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</si>
  <si>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</si>
  <si>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</si>
  <si>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</si>
  <si>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</si>
  <si>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</si>
  <si>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</si>
  <si>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</si>
  <si>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</si>
  <si>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</si>
  <si>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</si>
  <si>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</si>
  <si>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</si>
  <si>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</si>
  <si>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</si>
  <si>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</si>
  <si>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</si>
  <si>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</si>
  <si>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</si>
  <si>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</si>
  <si>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</si>
  <si>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</si>
  <si>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</si>
  <si>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</si>
  <si>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</si>
  <si>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</si>
  <si>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</si>
  <si>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</si>
  <si>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</si>
  <si>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</si>
  <si>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</si>
  <si>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</si>
  <si>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</si>
  <si>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</si>
  <si>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</si>
  <si>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</si>
  <si>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</si>
  <si>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</si>
  <si>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</si>
  <si>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</si>
  <si>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</si>
  <si>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</si>
  <si>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</si>
  <si>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</si>
  <si>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</si>
  <si>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</si>
  <si>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</si>
  <si>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</si>
  <si>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</si>
  <si>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</si>
  <si>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</si>
  <si>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</si>
  <si>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</si>
  <si>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</si>
  <si>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</si>
  <si>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</si>
  <si>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</si>
  <si>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</si>
  <si>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</si>
  <si>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</si>
  <si>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</si>
  <si>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</si>
  <si>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</si>
  <si>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</si>
  <si>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</si>
  <si>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</si>
  <si>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</si>
  <si>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</si>
  <si>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</si>
  <si>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</si>
  <si>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</si>
  <si>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</si>
  <si>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</si>
  <si>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</si>
  <si>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</si>
  <si>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</si>
  <si>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</si>
  <si>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</si>
  <si>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</si>
  <si>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</si>
  <si>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</si>
  <si>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</si>
  <si>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</si>
  <si>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</si>
  <si>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</si>
  <si>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</si>
  <si>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</si>
  <si>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</si>
  <si>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</si>
  <si>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</si>
  <si>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</si>
  <si>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</si>
  <si>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</si>
  <si>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</si>
  <si>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</si>
  <si>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</si>
  <si>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</si>
  <si>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</si>
  <si>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</si>
  <si>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</si>
  <si>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</si>
  <si>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</si>
  <si>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</si>
  <si>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</si>
  <si>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</si>
  <si>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</si>
  <si>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</si>
  <si>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</si>
  <si>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</si>
  <si>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</si>
  <si>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</si>
  <si>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</si>
  <si>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</si>
  <si>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</si>
  <si>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</si>
  <si>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</si>
  <si>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</si>
  <si>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</si>
  <si>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</si>
  <si>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</si>
  <si>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</si>
  <si>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</si>
  <si>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</si>
  <si>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</si>
  <si>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</si>
  <si>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</si>
  <si>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</si>
  <si>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</si>
  <si>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</si>
  <si>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</si>
  <si>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</si>
  <si>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</si>
  <si>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</si>
  <si>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</si>
  <si>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</si>
  <si>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</si>
  <si>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</si>
  <si>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</si>
  <si>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</si>
  <si>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</si>
  <si>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</si>
  <si>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</si>
  <si>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</si>
  <si>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</si>
  <si>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</si>
  <si>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</si>
  <si>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</si>
  <si>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</si>
  <si>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</si>
  <si>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</si>
  <si>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</si>
  <si>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</si>
  <si>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</si>
  <si>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</si>
  <si>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</si>
  <si>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</si>
  <si>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</si>
  <si>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</si>
  <si>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</si>
  <si>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</si>
  <si>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</si>
  <si>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</si>
  <si>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</si>
  <si>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</si>
  <si>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</si>
  <si>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</si>
  <si>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</si>
  <si>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</si>
  <si>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</si>
  <si>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</si>
  <si>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</si>
  <si>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</si>
  <si>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</si>
  <si>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</si>
  <si>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</si>
  <si>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</si>
  <si>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</si>
  <si>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</si>
  <si>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</si>
  <si>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</si>
  <si>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</si>
  <si>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</si>
  <si>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</si>
  <si>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</si>
  <si>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</si>
  <si>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</si>
  <si>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</si>
  <si>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</si>
  <si>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</si>
  <si>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</si>
  <si>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</si>
  <si>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</si>
  <si>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</si>
  <si>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</si>
  <si>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</si>
  <si>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</si>
  <si>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</si>
  <si>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</si>
  <si>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</si>
  <si>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</si>
  <si>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</si>
  <si>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</si>
  <si>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</si>
  <si>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</si>
  <si>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</si>
  <si>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</si>
  <si>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</si>
  <si>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</si>
  <si>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</si>
  <si>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</si>
  <si>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</si>
  <si>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</si>
  <si>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</si>
  <si>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</si>
  <si>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</si>
  <si>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</si>
  <si>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</si>
  <si>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</si>
  <si>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</si>
  <si>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</si>
  <si>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</si>
  <si>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</si>
  <si>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</si>
  <si>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</si>
  <si>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</si>
  <si>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</si>
  <si>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</si>
  <si>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</si>
  <si>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</si>
  <si>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</si>
  <si>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</si>
  <si>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</si>
  <si>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</si>
  <si>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</si>
  <si>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</si>
  <si>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</si>
  <si>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</si>
  <si>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</si>
  <si>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</si>
  <si>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</si>
  <si>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</si>
  <si>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</si>
  <si>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</si>
  <si>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</si>
  <si>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</si>
  <si>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</si>
  <si>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</si>
  <si>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</si>
  <si>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</si>
  <si>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</si>
  <si>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</si>
  <si>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</si>
  <si>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</si>
  <si>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</si>
  <si>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</si>
  <si>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</si>
  <si>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</si>
  <si>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</si>
  <si>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</si>
  <si>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</si>
  <si>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</si>
  <si>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</si>
  <si>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</si>
  <si>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</si>
  <si>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</si>
  <si>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</si>
  <si>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</si>
  <si>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</si>
  <si>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</si>
  <si>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</si>
  <si>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</si>
  <si>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</si>
  <si>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</si>
  <si>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</si>
  <si>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</si>
  <si>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</si>
  <si>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</si>
  <si>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</si>
  <si>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</si>
  <si>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</si>
  <si>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</si>
  <si>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</si>
  <si>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</si>
  <si>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</si>
  <si>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</si>
  <si>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</si>
  <si>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</si>
  <si>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</si>
  <si>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</si>
  <si>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</si>
  <si>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</si>
  <si>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</si>
  <si>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</si>
  <si>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</si>
  <si>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</si>
  <si>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</si>
  <si>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</si>
  <si>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</si>
  <si>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</si>
  <si>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</si>
  <si>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</si>
  <si>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</si>
  <si>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</si>
  <si>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</si>
  <si>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</si>
  <si>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</si>
  <si>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</si>
  <si>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</si>
  <si>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</si>
  <si>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</si>
  <si>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</si>
  <si>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</si>
  <si>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</si>
  <si>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</si>
  <si>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</si>
  <si>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</si>
  <si>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</si>
  <si>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</si>
  <si>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</si>
  <si>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</si>
  <si>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</si>
  <si>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</si>
  <si>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</si>
  <si>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</si>
  <si>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</si>
  <si>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</si>
  <si>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</si>
  <si>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</si>
  <si>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</si>
  <si>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</si>
  <si>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</si>
  <si>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</si>
  <si>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</si>
  <si>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</si>
  <si>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</si>
  <si>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</si>
  <si>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</si>
  <si>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</si>
  <si>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</si>
  <si>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</si>
  <si>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</si>
  <si>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</si>
  <si>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</si>
  <si>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</si>
  <si>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</si>
  <si>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</si>
  <si>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</si>
  <si>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</si>
  <si>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</si>
  <si>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</si>
  <si>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</si>
  <si>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</si>
  <si>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</si>
  <si>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</si>
  <si>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</si>
  <si>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</si>
  <si>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</si>
  <si>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</si>
  <si>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</si>
  <si>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</si>
  <si>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</si>
  <si>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</si>
  <si>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</si>
  <si>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</si>
  <si>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</si>
  <si>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</si>
  <si>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</si>
  <si>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</si>
  <si>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</si>
  <si>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</si>
  <si>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</si>
  <si>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</si>
  <si>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</si>
  <si>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</si>
  <si>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</si>
  <si>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</si>
  <si>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</si>
  <si>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</si>
  <si>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</si>
  <si>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</si>
  <si>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</si>
  <si>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</si>
  <si>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</si>
  <si>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</si>
  <si>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</si>
  <si>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</si>
  <si>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</si>
  <si>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</si>
  <si>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</si>
  <si>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</si>
  <si>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</si>
  <si>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</si>
  <si>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</si>
  <si>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</si>
  <si>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</si>
  <si>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</si>
  <si>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</si>
  <si>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</si>
  <si>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</si>
  <si>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</si>
  <si>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</si>
  <si>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</si>
  <si>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</si>
  <si>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</si>
  <si>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</si>
  <si>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</si>
  <si>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</si>
  <si>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</si>
  <si>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</si>
  <si>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</si>
  <si>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</si>
  <si>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</si>
  <si>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</si>
  <si>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</si>
  <si>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</si>
  <si>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</si>
  <si>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</si>
  <si>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</si>
  <si>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</si>
  <si>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</si>
  <si>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</si>
  <si>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</si>
  <si>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</si>
  <si>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</si>
  <si>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</si>
  <si>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</si>
  <si>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</si>
  <si>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</si>
  <si>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</si>
  <si>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</si>
  <si>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</si>
  <si>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</si>
  <si>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</si>
  <si>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</si>
  <si>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</si>
  <si>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</si>
  <si>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</si>
  <si>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</si>
  <si>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</si>
  <si>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</si>
  <si>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</si>
  <si>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</si>
  <si>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</si>
  <si>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</si>
  <si>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</si>
  <si>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</si>
  <si>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</si>
  <si>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</si>
  <si>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</si>
  <si>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</si>
  <si>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</si>
  <si>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</si>
  <si>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</si>
  <si>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</si>
  <si>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</si>
  <si>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</si>
  <si>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</si>
  <si>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</si>
  <si>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</si>
  <si>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</si>
  <si>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</si>
  <si>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</si>
  <si>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</si>
  <si>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</si>
  <si>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</si>
  <si>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</si>
  <si>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</si>
  <si>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</si>
  <si>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</si>
  <si>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</si>
  <si>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</si>
  <si>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</si>
  <si>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</si>
  <si>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</si>
  <si>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</si>
  <si>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</si>
  <si>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</si>
  <si>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</si>
  <si>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</si>
  <si>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</si>
  <si>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</si>
  <si>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</si>
  <si>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</si>
  <si>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</si>
  <si>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</si>
  <si>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</si>
  <si>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</si>
  <si>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</si>
  <si>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</si>
  <si>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</si>
  <si>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</si>
  <si>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</si>
  <si>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</si>
  <si>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</si>
  <si>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</si>
  <si>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</si>
  <si>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</si>
  <si>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</si>
  <si>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</si>
  <si>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</si>
  <si>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</si>
  <si>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</si>
  <si>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</si>
  <si>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</si>
  <si>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</si>
  <si>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</si>
  <si>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</si>
  <si>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</si>
  <si>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</si>
  <si>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</si>
  <si>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</si>
  <si>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</si>
  <si>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</si>
  <si>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</si>
  <si>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</si>
  <si>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</si>
  <si>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</si>
  <si>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</si>
  <si>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</si>
  <si>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</si>
  <si>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</si>
  <si>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</si>
  <si>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</si>
  <si>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</si>
  <si>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</si>
  <si>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</si>
  <si>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</si>
  <si>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</si>
  <si>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</si>
  <si>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</si>
  <si>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</si>
  <si>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</si>
  <si>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</si>
  <si>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</si>
  <si>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</si>
  <si>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</si>
  <si>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</si>
  <si>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</si>
  <si>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</si>
  <si>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</si>
  <si>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</si>
  <si>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</si>
  <si>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</si>
  <si>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</si>
  <si>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</si>
  <si>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</si>
  <si>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</si>
  <si>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</si>
  <si>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</si>
  <si>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</si>
  <si>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</si>
  <si>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</si>
  <si>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</si>
  <si>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</si>
  <si>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</si>
  <si>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</si>
  <si>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</si>
  <si>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</si>
  <si>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</si>
  <si>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</si>
  <si>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</si>
  <si>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</si>
  <si>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</si>
  <si>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</si>
  <si>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</si>
  <si>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</si>
  <si>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</si>
  <si>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</si>
  <si>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</si>
  <si>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</si>
  <si>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</si>
  <si>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</si>
  <si>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</si>
  <si>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</si>
  <si>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</si>
  <si>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</si>
  <si>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</si>
  <si>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</si>
  <si>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</si>
  <si>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</si>
  <si>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</si>
  <si>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</si>
  <si>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</si>
  <si>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</si>
  <si>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</si>
  <si>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</si>
  <si>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</si>
  <si>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</si>
  <si>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</si>
  <si>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</si>
  <si>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</si>
  <si>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</si>
  <si>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</si>
  <si>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</si>
  <si>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</si>
  <si>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</si>
  <si>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</si>
  <si>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</si>
  <si>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</si>
  <si>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</si>
  <si>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</si>
  <si>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</si>
  <si>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</si>
  <si>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</si>
  <si>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</si>
  <si>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</si>
  <si>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</si>
  <si>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</si>
  <si>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</si>
  <si>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</si>
  <si>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</si>
  <si>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</si>
  <si>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</si>
  <si>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</si>
  <si>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</si>
  <si>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</si>
  <si>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</si>
  <si>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</si>
  <si>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</si>
  <si>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</si>
  <si>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</si>
  <si>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</si>
  <si>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</si>
  <si>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</si>
  <si>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</si>
  <si>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</si>
  <si>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</si>
  <si>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</si>
  <si>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</si>
  <si>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</si>
  <si>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</si>
  <si>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</si>
  <si>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</si>
  <si>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</si>
  <si>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</si>
  <si>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</si>
  <si>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</si>
  <si>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</si>
  <si>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</si>
  <si>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</si>
  <si>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</si>
  <si>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</si>
  <si>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</si>
  <si>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</si>
  <si>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</si>
  <si>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</si>
  <si>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</si>
  <si>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</si>
  <si>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</si>
  <si>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</si>
  <si>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</si>
  <si>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</si>
  <si>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</si>
  <si>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</si>
  <si>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</si>
  <si>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</si>
  <si>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</si>
  <si>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</si>
  <si>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</si>
  <si>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</si>
  <si>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</si>
  <si>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</si>
  <si>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</si>
  <si>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</si>
  <si>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</si>
  <si>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</si>
  <si>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</si>
  <si>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</si>
  <si>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</si>
  <si>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</si>
  <si>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</si>
  <si>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</si>
  <si>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</si>
  <si>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</si>
  <si>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</si>
  <si>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</si>
  <si>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</si>
  <si>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</si>
  <si>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</si>
  <si>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</si>
  <si>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</si>
  <si>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</si>
  <si>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</si>
  <si>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</si>
  <si>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</si>
  <si>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</si>
  <si>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</si>
  <si>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</si>
  <si>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</si>
  <si>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</si>
  <si>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</si>
  <si>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</si>
  <si>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</si>
  <si>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</si>
  <si>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</si>
  <si>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</si>
  <si>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</si>
  <si>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</si>
  <si>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</si>
  <si>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</si>
  <si>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</si>
  <si>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</si>
  <si>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</si>
  <si>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</si>
  <si>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</si>
  <si>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</si>
  <si>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</si>
  <si>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</si>
  <si>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</si>
  <si>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</si>
  <si>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</si>
  <si>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</si>
  <si>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</si>
  <si>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</si>
  <si>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</si>
  <si>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</si>
  <si>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</si>
  <si>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</si>
  <si>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</si>
  <si>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</si>
  <si>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</si>
  <si>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</si>
  <si>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</si>
  <si>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</si>
  <si>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</si>
  <si>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</si>
  <si>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</si>
  <si>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</si>
  <si>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</si>
  <si>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</si>
  <si>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</si>
  <si>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</si>
  <si>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</si>
  <si>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</si>
  <si>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</si>
  <si>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</si>
  <si>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</si>
  <si>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</si>
  <si>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</si>
  <si>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</si>
  <si>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</si>
  <si>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</si>
  <si>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</si>
  <si>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</si>
  <si>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</si>
  <si>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</si>
  <si>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</si>
  <si>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</si>
  <si>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</si>
  <si>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</si>
  <si>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</si>
  <si>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</si>
  <si>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</si>
  <si>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</si>
  <si>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</si>
  <si>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</si>
  <si>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</si>
  <si>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</si>
  <si>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</si>
  <si>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</si>
  <si>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</si>
  <si>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</si>
  <si>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</si>
  <si>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</si>
  <si>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</si>
  <si>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</si>
  <si>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</si>
  <si>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</si>
  <si>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</si>
  <si>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</si>
  <si>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</si>
  <si>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</si>
  <si>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</si>
  <si>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</si>
  <si>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</si>
  <si>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</si>
  <si>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</si>
  <si>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</si>
  <si>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</si>
  <si>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</si>
  <si>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</si>
  <si>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</si>
  <si>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</si>
  <si>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</si>
  <si>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</si>
  <si>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</si>
  <si>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</si>
  <si>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</si>
  <si>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</si>
  <si>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</si>
  <si>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</si>
  <si>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</si>
  <si>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</si>
  <si>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</si>
  <si>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</si>
  <si>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</si>
  <si>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</si>
  <si>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</si>
  <si>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</si>
  <si>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</si>
  <si>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</si>
  <si>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</si>
  <si>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</si>
  <si>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</si>
  <si>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</si>
  <si>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</si>
  <si>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</si>
  <si>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</si>
  <si>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</si>
  <si>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</si>
  <si>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</si>
  <si>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</si>
  <si>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</si>
  <si>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</si>
  <si>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</si>
  <si>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</si>
  <si>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</si>
  <si>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</si>
  <si>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</si>
  <si>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</si>
  <si>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</si>
  <si>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</si>
  <si>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</si>
  <si>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</si>
  <si>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</si>
  <si>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</si>
  <si>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</si>
  <si>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</si>
  <si>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</si>
  <si>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</si>
  <si>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</si>
  <si>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</si>
  <si>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</si>
  <si>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</si>
  <si>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</si>
  <si>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</si>
  <si>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</si>
  <si>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</si>
  <si>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</si>
  <si>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</si>
  <si>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</si>
  <si>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</si>
  <si>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</si>
  <si>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</si>
  <si>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</si>
  <si>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</si>
  <si>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</si>
  <si>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</si>
  <si>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</si>
  <si>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</si>
  <si>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</si>
  <si>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</si>
  <si>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</si>
  <si>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</si>
  <si>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</si>
  <si>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</si>
  <si>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</si>
  <si>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</si>
  <si>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</si>
  <si>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</si>
  <si>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</si>
  <si>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</si>
  <si>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</si>
  <si>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</si>
  <si>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</si>
  <si>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</si>
  <si>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</si>
  <si>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</si>
  <si>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</si>
  <si>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</si>
  <si>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</si>
  <si>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</si>
  <si>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</si>
  <si>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</si>
  <si>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</si>
  <si>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</si>
  <si>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</si>
  <si>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</si>
  <si>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</si>
  <si>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</si>
  <si>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</si>
  <si>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</si>
  <si>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</si>
  <si>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</si>
  <si>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</si>
  <si>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</si>
  <si>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</si>
  <si>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</si>
  <si>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</si>
  <si>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</si>
  <si>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</si>
  <si>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</si>
  <si>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</si>
  <si>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</si>
  <si>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</si>
  <si>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</si>
  <si>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</si>
  <si>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</si>
  <si>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</si>
  <si>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</si>
  <si>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</si>
  <si>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</si>
  <si>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</si>
  <si>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</si>
  <si>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</si>
  <si>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</si>
  <si>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</si>
  <si>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</si>
  <si>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</si>
  <si>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</si>
  <si>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</si>
  <si>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</si>
  <si>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</si>
  <si>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</si>
  <si>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</si>
  <si>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</si>
  <si>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</si>
  <si>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</si>
  <si>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</si>
  <si>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</si>
  <si>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</si>
  <si>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</si>
  <si>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</si>
  <si>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</si>
  <si>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</si>
  <si>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</si>
  <si>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</si>
  <si>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</si>
  <si>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</si>
  <si>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</si>
  <si>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</si>
  <si>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</si>
  <si>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</si>
  <si>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</si>
  <si>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</si>
  <si>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</si>
  <si>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</si>
  <si>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</si>
  <si>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</si>
  <si>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</si>
  <si>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</si>
  <si>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</si>
  <si>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</si>
  <si>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</si>
  <si>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</si>
  <si>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</si>
  <si>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</si>
  <si>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</si>
  <si>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</si>
  <si>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</si>
  <si>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</si>
  <si>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</si>
  <si>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</si>
  <si>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</si>
  <si>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</si>
  <si>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</si>
  <si>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</si>
  <si>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</si>
  <si>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</si>
  <si>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</si>
  <si>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</si>
  <si>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</si>
  <si>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</si>
  <si>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</si>
  <si>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</si>
  <si>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</si>
  <si>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</si>
  <si>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</si>
  <si>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</si>
  <si>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</si>
  <si>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</si>
  <si>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</si>
  <si>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</si>
  <si>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</si>
  <si>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</si>
  <si>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</si>
  <si>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</si>
  <si>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</si>
  <si>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</si>
  <si>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</si>
  <si>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</si>
  <si>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</si>
  <si>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</si>
  <si>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</si>
  <si>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</si>
  <si>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</si>
  <si>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</si>
  <si>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</si>
  <si>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</si>
  <si>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</si>
  <si>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</si>
  <si>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</si>
  <si>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</si>
  <si>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</si>
  <si>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</si>
  <si>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</si>
  <si>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</si>
  <si>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</si>
  <si>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</si>
  <si>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</si>
  <si>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</si>
  <si>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</si>
  <si>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</si>
  <si>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</si>
  <si>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</si>
  <si>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</si>
  <si>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</si>
  <si>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</si>
  <si>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</si>
  <si>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</si>
  <si>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</si>
  <si>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</si>
  <si>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</si>
  <si>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</si>
  <si>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</si>
  <si>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</si>
  <si>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</si>
  <si>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</si>
  <si>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</si>
  <si>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</si>
  <si>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</si>
  <si>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</si>
  <si>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</si>
  <si>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</si>
  <si>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</si>
  <si>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</si>
  <si>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</si>
  <si>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</si>
  <si>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</si>
  <si>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</si>
  <si>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</si>
  <si>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</si>
  <si>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</si>
  <si>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</si>
  <si>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</si>
  <si>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</si>
  <si>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</si>
  <si>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</si>
  <si>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</si>
  <si>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</si>
  <si>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</si>
  <si>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</si>
  <si>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</si>
  <si>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</si>
  <si>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</si>
  <si>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</si>
  <si>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</si>
  <si>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</si>
  <si>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</si>
  <si>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</si>
  <si>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</si>
  <si>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</si>
  <si>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</si>
  <si>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</si>
  <si>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</si>
  <si>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</si>
  <si>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</si>
  <si>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</si>
  <si>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</si>
  <si>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</si>
  <si>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</si>
  <si>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</si>
  <si>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</si>
  <si>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</si>
  <si>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</si>
  <si>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</si>
  <si>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</si>
  <si>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</si>
  <si>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</si>
  <si>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</si>
  <si>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</si>
  <si>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</si>
  <si>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</si>
  <si>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</si>
  <si>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</si>
  <si>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</si>
  <si>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</si>
  <si>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</si>
  <si>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</si>
  <si>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</si>
  <si>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</si>
  <si>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</si>
  <si>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</si>
  <si>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</si>
  <si>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</si>
  <si>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</si>
  <si>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</si>
  <si>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</si>
  <si>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</si>
  <si>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</si>
  <si>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</si>
  <si>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</si>
  <si>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</si>
  <si>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</si>
  <si>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</si>
  <si>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</si>
  <si>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</si>
  <si>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</si>
  <si>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</si>
  <si>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</si>
  <si>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</si>
  <si>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</si>
  <si>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</si>
  <si>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</si>
  <si>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</si>
  <si>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</si>
  <si>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</si>
  <si>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</si>
  <si>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</si>
  <si>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</si>
  <si>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</si>
  <si>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</si>
  <si>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</si>
  <si>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</si>
  <si>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</si>
  <si>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</si>
  <si>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</si>
  <si>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</si>
  <si>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</si>
  <si>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</si>
  <si>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</si>
  <si>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</si>
  <si>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</si>
  <si>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</si>
  <si>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</si>
  <si>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</si>
  <si>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</si>
  <si>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</si>
  <si>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</si>
  <si>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</si>
  <si>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</si>
  <si>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</si>
  <si>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</si>
  <si>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</si>
  <si>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</si>
  <si>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</si>
  <si>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</si>
  <si>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</si>
  <si>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</si>
  <si>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</si>
  <si>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</si>
  <si>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</si>
  <si>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</si>
  <si>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</si>
  <si>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</si>
  <si>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</si>
  <si>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</si>
  <si>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</si>
  <si>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</si>
  <si>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</si>
  <si>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</si>
  <si>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</si>
  <si>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</si>
  <si>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</si>
  <si>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</si>
  <si>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</si>
  <si>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</si>
  <si>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</si>
  <si>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</si>
  <si>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</si>
  <si>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</si>
  <si>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</si>
  <si>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</si>
  <si>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</si>
  <si>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</si>
  <si>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</si>
  <si>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</si>
  <si>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</si>
  <si>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</si>
  <si>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</si>
  <si>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</si>
  <si>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</si>
  <si>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</si>
  <si>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</si>
  <si>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</si>
  <si>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</si>
  <si>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</si>
  <si>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</si>
  <si>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</si>
  <si>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</si>
  <si>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</si>
  <si>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</si>
  <si>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</si>
  <si>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</si>
  <si>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</si>
  <si>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</si>
  <si>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</si>
  <si>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</si>
  <si>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</si>
  <si>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</si>
  <si>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</si>
  <si>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</si>
  <si>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</si>
  <si>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</si>
  <si>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</si>
  <si>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</si>
  <si>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</si>
  <si>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</si>
  <si>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</si>
  <si>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</si>
  <si>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</si>
  <si>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</si>
  <si>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</si>
  <si>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</si>
  <si>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</si>
  <si>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</si>
  <si>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</si>
  <si>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</si>
  <si>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</si>
  <si>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</si>
  <si>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</si>
  <si>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</si>
  <si>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</si>
  <si>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</si>
  <si>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</si>
  <si>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</si>
  <si>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</si>
  <si>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</si>
  <si>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</si>
  <si>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</si>
  <si>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</si>
  <si>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</si>
  <si>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</si>
  <si>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</si>
  <si>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</si>
  <si>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</si>
  <si>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</si>
  <si>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</si>
  <si>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</si>
  <si>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</si>
  <si>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</si>
  <si>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</si>
  <si>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</si>
  <si>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</si>
  <si>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</si>
  <si>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</si>
  <si>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</si>
  <si>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</si>
  <si>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</si>
  <si>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</si>
  <si>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</si>
  <si>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</si>
  <si>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</si>
  <si>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</si>
  <si>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</si>
  <si>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</si>
  <si>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</si>
  <si>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</si>
  <si>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</si>
  <si>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</si>
  <si>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</si>
  <si>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</si>
  <si>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</si>
  <si>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</si>
  <si>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</si>
  <si>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</si>
  <si>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</si>
  <si>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</si>
  <si>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</si>
  <si>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</si>
  <si>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</si>
  <si>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</si>
  <si>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</si>
  <si>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</si>
  <si>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</si>
  <si>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</si>
  <si>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</si>
  <si>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</si>
  <si>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</si>
  <si>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</si>
  <si>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</si>
  <si>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</si>
  <si>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</si>
  <si>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</si>
  <si>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</si>
  <si>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</si>
  <si>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</si>
  <si>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</si>
  <si>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</si>
  <si>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</si>
  <si>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</si>
  <si>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</si>
  <si>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</si>
  <si>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</si>
  <si>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</si>
  <si>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</si>
  <si>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</si>
  <si>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</si>
  <si>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</si>
  <si>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</si>
  <si>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</si>
  <si>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</si>
  <si>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</si>
  <si>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</si>
  <si>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</si>
  <si>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</si>
  <si>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</si>
  <si>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</si>
  <si>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</si>
  <si>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</si>
  <si>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</si>
  <si>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</si>
  <si>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</si>
  <si>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</si>
  <si>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</si>
  <si>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</si>
  <si>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</si>
  <si>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</si>
  <si>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</si>
  <si>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</si>
  <si>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</si>
  <si>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</si>
  <si>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</si>
  <si>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</si>
  <si>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</si>
  <si>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</si>
  <si>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</si>
  <si>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</si>
  <si>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</si>
  <si>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</si>
  <si>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</si>
  <si>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</si>
  <si>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</si>
  <si>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</si>
  <si>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</si>
  <si>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</si>
  <si>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</si>
  <si>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</si>
  <si>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</si>
  <si>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</si>
  <si>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</si>
  <si>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</si>
  <si>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</si>
  <si>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</si>
  <si>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</si>
  <si>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</si>
  <si>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</si>
  <si>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</si>
  <si>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</si>
  <si>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</si>
  <si>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</si>
  <si>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</si>
  <si>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</si>
  <si>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</si>
  <si>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</si>
  <si>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</si>
  <si>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</si>
  <si>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</si>
  <si>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</si>
  <si>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</si>
  <si>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</si>
  <si>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</si>
  <si>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</si>
  <si>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</si>
  <si>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</si>
  <si>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</si>
  <si>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</si>
  <si>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</si>
  <si>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</si>
  <si>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</si>
  <si>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</si>
  <si>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</si>
  <si>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</si>
  <si>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</si>
  <si>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</si>
  <si>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</si>
  <si>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</si>
  <si>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</si>
  <si>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</si>
  <si>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</si>
  <si>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</si>
  <si>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</si>
  <si>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</si>
  <si>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</si>
  <si>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</si>
  <si>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</si>
  <si>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</si>
  <si>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</si>
  <si>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</si>
  <si>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</si>
  <si>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</si>
  <si>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</si>
  <si>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</si>
  <si>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</si>
  <si>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</si>
  <si>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</si>
  <si>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</si>
  <si>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</si>
  <si>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</si>
  <si>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</si>
  <si>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</si>
  <si>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</si>
  <si>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</si>
  <si>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</si>
  <si>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</si>
  <si>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</si>
  <si>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</si>
  <si>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</si>
  <si>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</si>
  <si>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</si>
  <si>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</si>
  <si>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</si>
  <si>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</si>
  <si>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</si>
  <si>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</si>
  <si>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</si>
  <si>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</si>
  <si>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</si>
  <si>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</si>
  <si>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</si>
  <si>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</si>
  <si>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</si>
  <si>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</si>
  <si>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</si>
  <si>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</si>
  <si>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</si>
  <si>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</si>
  <si>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</si>
  <si>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</si>
  <si>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</si>
  <si>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</si>
  <si>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</si>
  <si>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</si>
  <si>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</si>
  <si>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</si>
  <si>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</si>
  <si>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</si>
  <si>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</si>
  <si>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</si>
  <si>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</si>
  <si>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</si>
  <si>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</si>
  <si>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</si>
  <si>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</si>
  <si>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</si>
  <si>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</si>
  <si>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</si>
  <si>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</si>
  <si>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</si>
  <si>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</si>
  <si>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</si>
  <si>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</si>
  <si>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</si>
  <si>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</si>
  <si>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</si>
  <si>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</si>
  <si>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</si>
  <si>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</si>
  <si>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</si>
  <si>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</si>
  <si>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</si>
  <si>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</si>
  <si>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</si>
  <si>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</si>
  <si>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</si>
  <si>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</si>
  <si>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</si>
  <si>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</si>
  <si>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</si>
  <si>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</si>
  <si>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</si>
  <si>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</si>
  <si>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</si>
  <si>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</si>
  <si>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</si>
  <si>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</si>
  <si>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</si>
  <si>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</si>
  <si>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</si>
  <si>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</si>
  <si>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</si>
  <si>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</si>
  <si>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</si>
  <si>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</si>
  <si>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</si>
  <si>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</si>
  <si>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</si>
  <si>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</si>
  <si>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</si>
  <si>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</si>
  <si>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</si>
  <si>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</si>
  <si>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</si>
  <si>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</si>
  <si>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</si>
  <si>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</si>
  <si>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</si>
  <si>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</si>
  <si>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</si>
  <si>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</si>
  <si>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</si>
  <si>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</si>
  <si>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</si>
  <si>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</si>
  <si>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</si>
  <si>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</si>
  <si>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</si>
  <si>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</si>
  <si>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</si>
  <si>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</si>
  <si>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</si>
  <si>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</si>
  <si>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</si>
  <si>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</si>
  <si>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</si>
  <si>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</si>
  <si>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</si>
  <si>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</si>
  <si>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</si>
  <si>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</si>
  <si>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</si>
  <si>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</si>
  <si>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</si>
  <si>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</si>
  <si>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</si>
  <si>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</si>
  <si>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</si>
  <si>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</si>
  <si>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</si>
  <si>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</si>
  <si>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</si>
  <si>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</si>
  <si>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</si>
  <si>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</si>
  <si>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</si>
  <si>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</si>
  <si>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</si>
  <si>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</si>
  <si>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</si>
  <si>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</si>
  <si>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</si>
  <si>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</si>
  <si>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</si>
  <si>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</si>
  <si>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</si>
  <si>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</si>
  <si>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</si>
  <si>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</si>
  <si>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</si>
  <si>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</si>
  <si>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</si>
  <si>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</si>
  <si>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</si>
  <si>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</si>
  <si>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</si>
  <si>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</si>
  <si>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</si>
  <si>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</si>
  <si>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</si>
  <si>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</si>
  <si>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</si>
  <si>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</si>
  <si>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</si>
  <si>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</si>
  <si>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</si>
  <si>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</si>
  <si>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</si>
  <si>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</si>
  <si>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</si>
  <si>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</si>
  <si>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</si>
  <si>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</si>
  <si>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</si>
  <si>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</si>
  <si>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</si>
  <si>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</si>
  <si>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</si>
  <si>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</si>
  <si>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</si>
  <si>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</si>
  <si>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</si>
  <si>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</si>
  <si>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</si>
  <si>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</si>
  <si>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</si>
  <si>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</si>
  <si>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</si>
  <si>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</si>
  <si>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</si>
  <si>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</si>
  <si>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</si>
  <si>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</si>
  <si>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</si>
  <si>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</si>
  <si>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</si>
  <si>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</si>
  <si>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</si>
  <si>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</si>
  <si>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</si>
  <si>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</si>
  <si>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</si>
  <si>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</si>
  <si>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</si>
  <si>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</si>
  <si>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</si>
  <si>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</si>
  <si>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</si>
  <si>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</si>
  <si>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</si>
  <si>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</si>
  <si>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</si>
  <si>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</si>
  <si>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</si>
  <si>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</si>
  <si>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</si>
  <si>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</si>
  <si>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</si>
  <si>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</si>
  <si>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</si>
  <si>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</si>
  <si>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</si>
  <si>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</si>
  <si>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</si>
  <si>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</si>
  <si>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</si>
  <si>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</si>
  <si>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</si>
  <si>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</si>
  <si>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</si>
  <si>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</si>
  <si>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</si>
  <si>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</si>
  <si>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</si>
  <si>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</si>
  <si>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</si>
  <si>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</si>
  <si>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</si>
  <si>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</si>
  <si>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</si>
  <si>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</si>
  <si>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</si>
  <si>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</si>
  <si>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</si>
  <si>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</si>
  <si>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</si>
  <si>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</si>
  <si>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</si>
  <si>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</si>
  <si>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</si>
  <si>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</si>
  <si>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</si>
  <si>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</si>
  <si>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</si>
  <si>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</si>
  <si>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</si>
  <si>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</si>
  <si>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</si>
  <si>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</si>
  <si>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</si>
  <si>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</si>
  <si>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</si>
  <si>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</si>
  <si>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</si>
  <si>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</si>
  <si>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</si>
  <si>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</si>
  <si>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</si>
  <si>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</si>
  <si>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</si>
  <si>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</si>
  <si>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</si>
  <si>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</si>
  <si>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</si>
  <si>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</si>
  <si>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</si>
  <si>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</si>
  <si>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</si>
  <si>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</si>
  <si>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</si>
  <si>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</si>
  <si>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</si>
  <si>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</si>
  <si>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</si>
  <si>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</si>
  <si>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</si>
  <si>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</si>
  <si>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</si>
  <si>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</si>
  <si>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</si>
  <si>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</si>
  <si>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</si>
  <si>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</si>
  <si>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</si>
  <si>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</si>
  <si>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</si>
  <si>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</si>
  <si>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</si>
  <si>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</si>
  <si>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</si>
  <si>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</si>
  <si>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</si>
  <si>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</si>
  <si>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</si>
  <si>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</si>
  <si>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</si>
  <si>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</si>
  <si>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</si>
  <si>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</si>
  <si>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</si>
  <si>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</si>
  <si>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</si>
  <si>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</si>
  <si>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</si>
  <si>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</si>
  <si>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</si>
  <si>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</si>
  <si>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</si>
  <si>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</si>
  <si>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</si>
  <si>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</si>
  <si>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</si>
  <si>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</si>
  <si>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</si>
  <si>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</si>
  <si>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</si>
  <si>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</si>
  <si>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</si>
  <si>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</si>
  <si>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</si>
  <si>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</si>
  <si>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</si>
  <si>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</si>
  <si>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</si>
  <si>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</si>
  <si>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</si>
  <si>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</si>
  <si>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</si>
  <si>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</si>
  <si>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</si>
  <si>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</si>
  <si>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</si>
  <si>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</si>
  <si>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</si>
  <si>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</si>
  <si>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</si>
  <si>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</si>
  <si>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</si>
  <si>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</si>
  <si>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</si>
  <si>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</si>
  <si>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</si>
  <si>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</si>
  <si>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</si>
  <si>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</si>
  <si>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</si>
  <si>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</si>
  <si>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</si>
  <si>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</si>
  <si>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</si>
  <si>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</si>
  <si>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</si>
  <si>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</si>
  <si>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</si>
  <si>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</si>
  <si>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</si>
  <si>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</si>
  <si>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</si>
  <si>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</si>
  <si>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</si>
  <si>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</si>
  <si>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</si>
  <si>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</si>
  <si>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</si>
  <si>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</si>
  <si>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</si>
  <si>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</si>
  <si>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</si>
  <si>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</si>
  <si>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</si>
  <si>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</si>
  <si>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</si>
  <si>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</si>
  <si>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</si>
  <si>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</si>
  <si>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</si>
  <si>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</si>
  <si>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</si>
  <si>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</si>
  <si>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</si>
  <si>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</si>
  <si>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</si>
  <si>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</si>
  <si>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</si>
  <si>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</si>
  <si>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</si>
  <si>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</si>
  <si>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</si>
  <si>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</si>
  <si>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</si>
  <si>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</si>
  <si>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</si>
  <si>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</si>
  <si>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</si>
  <si>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</si>
  <si>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</si>
  <si>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</si>
  <si>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</si>
  <si>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</si>
  <si>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</si>
  <si>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</si>
  <si>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</si>
  <si>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</si>
  <si>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</si>
  <si>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</si>
  <si>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</si>
  <si>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</si>
  <si>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</si>
  <si>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</si>
  <si>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</si>
  <si>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</si>
  <si>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</si>
  <si>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</si>
  <si>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</si>
  <si>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</si>
  <si>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</si>
  <si>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</si>
  <si>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</si>
  <si>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</si>
  <si>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</si>
  <si>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</si>
  <si>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</si>
  <si>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</si>
  <si>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</si>
  <si>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</si>
  <si>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</si>
  <si>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</si>
  <si>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</si>
  <si>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</si>
  <si>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</si>
  <si>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</si>
  <si>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</si>
  <si>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</si>
  <si>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</si>
  <si>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</si>
  <si>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</si>
  <si>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</si>
  <si>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</si>
  <si>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</si>
  <si>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</si>
  <si>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</si>
  <si>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</si>
  <si>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</si>
  <si>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</si>
  <si>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</si>
  <si>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</si>
  <si>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</si>
  <si>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</si>
  <si>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</si>
  <si>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</si>
  <si>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</si>
  <si>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</si>
  <si>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</si>
  <si>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</si>
  <si>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</si>
  <si>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</si>
  <si>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</si>
  <si>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</si>
  <si>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</si>
  <si>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</si>
  <si>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</si>
  <si>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</si>
  <si>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</si>
  <si>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</si>
  <si>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</si>
  <si>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</si>
  <si>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</si>
  <si>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</si>
  <si>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</si>
  <si>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</si>
  <si>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</si>
  <si>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</si>
  <si>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</si>
  <si>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</si>
  <si>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</si>
  <si>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</si>
  <si>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</si>
  <si>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</si>
  <si>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</si>
  <si>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</si>
  <si>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</si>
  <si>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</si>
  <si>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</si>
  <si>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</si>
  <si>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</si>
  <si>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</si>
  <si>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</si>
  <si>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</si>
  <si>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</si>
  <si>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</si>
  <si>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</si>
  <si>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</si>
  <si>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</si>
  <si>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</si>
  <si>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</si>
  <si>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</si>
  <si>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</si>
  <si>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</si>
  <si>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</si>
  <si>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</si>
  <si>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</si>
  <si>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</si>
  <si>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</si>
  <si>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</si>
  <si>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</si>
  <si>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</si>
  <si>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</si>
  <si>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</si>
  <si>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</si>
  <si>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</si>
  <si>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</si>
  <si>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</si>
  <si>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</si>
  <si>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</si>
  <si>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</si>
  <si>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</si>
  <si>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</si>
  <si>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</si>
  <si>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</si>
  <si>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</si>
  <si>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</si>
  <si>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</si>
  <si>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</si>
  <si>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</si>
  <si>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</si>
  <si>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</si>
  <si>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</si>
  <si>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</si>
  <si>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</si>
  <si>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</si>
  <si>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</si>
  <si>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</si>
  <si>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</si>
  <si>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</si>
  <si>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</si>
  <si>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</si>
  <si>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</si>
  <si>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</si>
  <si>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</si>
  <si>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</si>
  <si>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</si>
  <si>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</si>
  <si>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</si>
  <si>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</si>
  <si>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</si>
  <si>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</si>
  <si>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</si>
  <si>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</si>
  <si>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</si>
  <si>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</si>
  <si>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</si>
  <si>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</si>
  <si>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</si>
  <si>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</si>
  <si>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</si>
  <si>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</si>
  <si>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</si>
  <si>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</si>
  <si>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</si>
  <si>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</si>
  <si>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</si>
  <si>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</si>
  <si>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</si>
  <si>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</si>
  <si>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</si>
  <si>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</si>
  <si>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</si>
  <si>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</si>
  <si>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</si>
  <si>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</si>
  <si>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</si>
  <si>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</si>
  <si>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</si>
  <si>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</si>
  <si>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</si>
  <si>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</si>
  <si>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</si>
  <si>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</si>
  <si>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</si>
  <si>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</si>
  <si>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</si>
  <si>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</si>
  <si>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</si>
  <si>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</si>
  <si>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</si>
  <si>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</si>
  <si>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</si>
  <si>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</si>
  <si>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</si>
  <si>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</si>
  <si>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</si>
  <si>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</si>
  <si>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</si>
  <si>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</si>
  <si>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</si>
  <si>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</si>
  <si>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</si>
  <si>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</si>
  <si>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</si>
  <si>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</si>
  <si>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</si>
  <si>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</si>
  <si>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</si>
  <si>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</si>
  <si>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</si>
  <si>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</si>
  <si>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</si>
  <si>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</si>
  <si>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</si>
  <si>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</si>
  <si>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</si>
  <si>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</si>
  <si>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</si>
  <si>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</si>
  <si>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</si>
  <si>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</si>
  <si>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</si>
  <si>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</si>
  <si>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</si>
  <si>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</si>
  <si>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</si>
  <si>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</si>
  <si>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</si>
  <si>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</si>
  <si>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</si>
  <si>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</si>
  <si>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</si>
  <si>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</si>
  <si>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</si>
  <si>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</si>
  <si>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</si>
  <si>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</si>
  <si>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</si>
  <si>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</si>
  <si>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</si>
  <si>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</si>
  <si>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</si>
  <si>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</si>
  <si>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</si>
  <si>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</si>
  <si>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</si>
  <si>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</si>
  <si>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</si>
  <si>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</si>
  <si>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</si>
  <si>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</si>
  <si>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</si>
  <si>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</si>
  <si>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</si>
  <si>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</si>
  <si>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</si>
  <si>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</si>
  <si>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</si>
  <si>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</si>
  <si>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</si>
  <si>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</si>
  <si>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</si>
  <si>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</si>
  <si>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</si>
  <si>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</si>
  <si>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</si>
  <si>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</si>
  <si>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</si>
  <si>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</si>
  <si>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</si>
  <si>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</si>
  <si>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</si>
  <si>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</si>
  <si>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</si>
  <si>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</si>
  <si>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</si>
  <si>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</si>
  <si>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</si>
  <si>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</si>
  <si>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</si>
  <si>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</si>
  <si>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</si>
  <si>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</si>
  <si>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</si>
  <si>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</si>
  <si>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</si>
  <si>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</si>
  <si>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</si>
  <si>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</si>
  <si>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</si>
  <si>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</si>
  <si>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</si>
  <si>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</si>
  <si>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</si>
  <si>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</si>
  <si>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</si>
  <si>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</si>
  <si>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</si>
  <si>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</si>
  <si>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</si>
  <si>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</si>
  <si>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</si>
  <si>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</si>
  <si>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</si>
  <si>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</si>
  <si>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</si>
  <si>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</si>
  <si>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</si>
  <si>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</si>
  <si>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</si>
  <si>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</si>
  <si>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</si>
  <si>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</si>
  <si>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</si>
  <si>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</si>
  <si>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</si>
  <si>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</si>
  <si>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</si>
  <si>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</si>
  <si>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</si>
  <si>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</si>
  <si>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</si>
  <si>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</si>
  <si>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</si>
  <si>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</si>
  <si>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</si>
  <si>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</si>
  <si>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</si>
  <si>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</si>
  <si>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</si>
  <si>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</si>
  <si>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</si>
  <si>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</si>
  <si>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</si>
  <si>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</si>
  <si>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</si>
  <si>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</si>
  <si>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</si>
  <si>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</si>
  <si>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</si>
  <si>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</si>
  <si>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</si>
  <si>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</si>
  <si>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</si>
  <si>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</si>
  <si>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</si>
  <si>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</si>
  <si>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</si>
  <si>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</si>
  <si>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</si>
  <si>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</si>
  <si>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</si>
  <si>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</si>
  <si>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</si>
  <si>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</si>
  <si>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</si>
  <si>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</si>
  <si>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</si>
  <si>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</si>
  <si>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</si>
  <si>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</si>
  <si>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</si>
  <si>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</si>
  <si>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</si>
  <si>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</si>
  <si>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</si>
  <si>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</si>
  <si>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</si>
  <si>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</si>
  <si>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</si>
  <si>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</si>
  <si>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</si>
  <si>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</si>
  <si>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</si>
  <si>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</si>
  <si>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</si>
  <si>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</si>
  <si>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</si>
  <si>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</si>
  <si>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</si>
  <si>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</si>
  <si>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</si>
  <si>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</si>
  <si>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</si>
  <si>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</si>
  <si>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</si>
  <si>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</si>
  <si>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</si>
  <si>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</si>
  <si>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</si>
  <si>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</si>
  <si>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</si>
  <si>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</si>
  <si>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</si>
  <si>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</si>
  <si>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</si>
  <si>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</si>
  <si>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</si>
  <si>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</si>
  <si>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</si>
  <si>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</si>
  <si>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</si>
  <si>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</si>
  <si>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</si>
  <si>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</si>
  <si>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</si>
  <si>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</si>
  <si>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</si>
  <si>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</si>
  <si>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</si>
  <si>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</si>
  <si>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</si>
  <si>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</si>
  <si>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</si>
  <si>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</si>
  <si>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</si>
  <si>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</si>
  <si>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</si>
  <si>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</si>
  <si>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</si>
  <si>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</si>
  <si>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</si>
  <si>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</si>
  <si>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</si>
  <si>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</si>
  <si>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</si>
  <si>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</si>
  <si>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</si>
  <si>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</si>
  <si>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</si>
  <si>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</si>
  <si>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</si>
  <si>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</si>
  <si>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</si>
  <si>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</si>
  <si>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</si>
  <si>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</si>
  <si>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</si>
  <si>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</si>
  <si>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</si>
  <si>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</si>
  <si>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</si>
  <si>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</si>
  <si>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</si>
  <si>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</si>
  <si>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</si>
  <si>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</si>
  <si>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</si>
  <si>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</si>
  <si>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</si>
  <si>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</si>
  <si>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</si>
  <si>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</si>
  <si>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</si>
  <si>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</si>
  <si>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</si>
  <si>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</si>
  <si>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</si>
  <si>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</si>
  <si>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</si>
  <si>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</si>
  <si>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</si>
  <si>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</si>
  <si>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</si>
  <si>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</si>
  <si>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</si>
  <si>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</si>
  <si>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</si>
  <si>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</si>
  <si>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</si>
  <si>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</si>
  <si>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</si>
  <si>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</si>
  <si>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</si>
  <si>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</si>
  <si>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</si>
  <si>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</si>
  <si>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</si>
  <si>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</si>
  <si>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</si>
  <si>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</si>
  <si>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</si>
  <si>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</si>
  <si>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</si>
  <si>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</si>
  <si>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</si>
  <si>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</si>
  <si>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</si>
  <si>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</si>
  <si>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</si>
  <si>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</si>
  <si>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</si>
  <si>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</si>
  <si>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</si>
  <si>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</si>
  <si>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</si>
  <si>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</si>
  <si>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</si>
  <si>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</si>
  <si>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</si>
  <si>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</si>
  <si>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</si>
  <si>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</si>
  <si>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</si>
  <si>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</si>
  <si>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</si>
  <si>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</si>
  <si>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</si>
  <si>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</si>
  <si>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</si>
  <si>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</si>
  <si>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</si>
  <si>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</si>
  <si>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</si>
  <si>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</si>
  <si>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</si>
  <si>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</si>
  <si>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</si>
  <si>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</si>
  <si>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</si>
  <si>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</si>
  <si>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</si>
  <si>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</si>
  <si>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</si>
  <si>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</si>
  <si>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</si>
  <si>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</si>
  <si>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</si>
  <si>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</si>
  <si>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</si>
  <si>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</si>
  <si>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</si>
  <si>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</si>
  <si>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</si>
  <si>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</si>
  <si>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</si>
  <si>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</si>
  <si>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</si>
  <si>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</si>
  <si>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</si>
  <si>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</si>
  <si>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</si>
  <si>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</si>
  <si>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</si>
  <si>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</si>
  <si>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</si>
  <si>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</si>
  <si>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</si>
  <si>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</si>
  <si>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</si>
  <si>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</si>
  <si>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</si>
  <si>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</si>
  <si>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</si>
  <si>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</si>
  <si>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</si>
  <si>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</si>
  <si>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</si>
  <si>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</si>
  <si>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</si>
  <si>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</si>
  <si>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</si>
  <si>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</si>
  <si>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</si>
  <si>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</si>
  <si>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</si>
  <si>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</si>
  <si>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</si>
  <si>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</si>
  <si>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</si>
  <si>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</si>
  <si>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</si>
  <si>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</si>
  <si>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</si>
  <si>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</si>
  <si>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</si>
  <si>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</si>
  <si>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</si>
  <si>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</si>
  <si>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</si>
  <si>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</si>
  <si>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</si>
  <si>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</si>
  <si>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</si>
  <si>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</si>
  <si>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</si>
  <si>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</si>
  <si>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</si>
  <si>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</si>
  <si>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</si>
  <si>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</si>
  <si>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</si>
  <si>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</si>
  <si>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</si>
  <si>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</si>
  <si>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</si>
  <si>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</si>
  <si>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</si>
  <si>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</si>
  <si>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</si>
  <si>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</si>
  <si>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</si>
  <si>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</si>
  <si>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</si>
  <si>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</si>
  <si>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</si>
  <si>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</si>
  <si>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</si>
  <si>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</si>
  <si>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</si>
  <si>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</si>
  <si>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</si>
  <si>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</si>
  <si>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</si>
  <si>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</si>
  <si>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</si>
  <si>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</si>
  <si>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</si>
  <si>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</si>
  <si>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</si>
  <si>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</si>
  <si>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</si>
  <si>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</si>
  <si>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</si>
  <si>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</si>
  <si>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</si>
  <si>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</si>
  <si>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</si>
  <si>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</si>
  <si>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</si>
  <si>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</si>
  <si>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</si>
  <si>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</si>
  <si>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</si>
  <si>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</si>
  <si>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</si>
  <si>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</si>
  <si>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</si>
  <si>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</si>
  <si>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</si>
  <si>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</si>
  <si>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</si>
  <si>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</si>
  <si>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</si>
  <si>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</si>
  <si>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</si>
  <si>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</si>
  <si>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</si>
  <si>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</si>
  <si>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</si>
  <si>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</si>
  <si>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</si>
  <si>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</si>
  <si>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</si>
  <si>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</si>
  <si>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</si>
  <si>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</si>
  <si>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</si>
  <si>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</si>
  <si>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</si>
  <si>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</si>
  <si>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</si>
  <si>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</si>
  <si>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</si>
  <si>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</si>
  <si>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</si>
  <si>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</si>
  <si>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</si>
  <si>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</si>
  <si>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</si>
  <si>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</si>
  <si>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</si>
  <si>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</si>
  <si>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</si>
  <si>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</si>
  <si>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</si>
  <si>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</si>
  <si>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</si>
  <si>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</si>
  <si>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</si>
  <si>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</si>
  <si>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</si>
  <si>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</si>
  <si>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</si>
  <si>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</si>
  <si>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</si>
  <si>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</si>
  <si>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</si>
  <si>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</si>
  <si>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</si>
  <si>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</si>
  <si>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</si>
  <si>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</si>
  <si>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</si>
  <si>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</si>
  <si>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</si>
  <si>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</si>
  <si>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</si>
  <si>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</si>
  <si>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</si>
  <si>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</si>
  <si>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</si>
  <si>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</si>
  <si>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</si>
  <si>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</si>
  <si>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</si>
  <si>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</si>
  <si>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</si>
  <si>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</si>
  <si>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</si>
  <si>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</si>
  <si>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</si>
  <si>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</si>
  <si>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</si>
  <si>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</si>
  <si>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</si>
  <si>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</si>
  <si>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</si>
  <si>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</si>
  <si>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</si>
  <si>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</si>
  <si>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</si>
  <si>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</si>
  <si>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</si>
  <si>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</si>
  <si>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</si>
  <si>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</si>
  <si>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</si>
  <si>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</si>
  <si>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</si>
  <si>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</si>
  <si>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</si>
  <si>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</si>
  <si>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</si>
  <si>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</si>
  <si>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</si>
  <si>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</si>
  <si>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</si>
  <si>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</si>
  <si>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</si>
  <si>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</si>
  <si>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</si>
  <si>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</si>
  <si>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</si>
  <si>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</si>
  <si>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</si>
  <si>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</si>
  <si>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</si>
  <si>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</si>
  <si>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</si>
  <si>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</si>
  <si>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</si>
  <si>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</si>
  <si>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</si>
  <si>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</si>
  <si>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</si>
  <si>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</si>
  <si>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</si>
  <si>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</si>
  <si>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</si>
  <si>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</si>
  <si>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</si>
  <si>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</si>
  <si>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</si>
  <si>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</si>
  <si>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</si>
  <si>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</si>
  <si>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</si>
  <si>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</si>
  <si>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</si>
  <si>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</si>
  <si>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</si>
  <si>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</si>
  <si>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</si>
  <si>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</si>
  <si>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</si>
  <si>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</si>
  <si>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</si>
  <si>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</si>
  <si>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</si>
  <si>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</si>
  <si>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</si>
  <si>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</si>
  <si>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</si>
  <si>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</si>
  <si>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</si>
  <si>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</si>
  <si>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</si>
  <si>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</si>
  <si>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</si>
  <si>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</si>
  <si>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</si>
  <si>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</si>
  <si>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</si>
  <si>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</si>
  <si>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</si>
  <si>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</si>
  <si>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</si>
  <si>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</si>
  <si>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</si>
  <si>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</si>
  <si>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</si>
  <si>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</si>
  <si>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</si>
  <si>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</si>
  <si>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</si>
  <si>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</si>
  <si>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</si>
  <si>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</si>
  <si>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</si>
  <si>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</si>
  <si>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</si>
  <si>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</si>
  <si>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</si>
  <si>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</si>
  <si>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</si>
  <si>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</si>
  <si>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</si>
  <si>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</si>
  <si>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</si>
  <si>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</si>
  <si>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</si>
  <si>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</si>
  <si>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</si>
  <si>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</si>
  <si>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</si>
  <si>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</si>
  <si>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</si>
  <si>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</si>
  <si>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</si>
  <si>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</si>
  <si>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</si>
  <si>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</si>
  <si>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</si>
  <si>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</si>
  <si>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</si>
  <si>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</si>
  <si>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</si>
  <si>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</si>
  <si>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</si>
  <si>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</si>
  <si>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</si>
  <si>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</si>
  <si>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</si>
  <si>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</si>
  <si>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</si>
  <si>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</si>
  <si>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</si>
  <si>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</si>
  <si>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</si>
  <si>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</si>
  <si>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</si>
  <si>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</si>
  <si>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</si>
  <si>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</si>
  <si>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</si>
  <si>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</si>
  <si>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</si>
  <si>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</si>
  <si>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</si>
  <si>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</si>
  <si>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</si>
  <si>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</si>
  <si>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</si>
  <si>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</si>
  <si>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</si>
  <si>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</si>
  <si>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</si>
  <si>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</si>
  <si>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</si>
  <si>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</si>
  <si>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</si>
  <si>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</si>
  <si>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</si>
  <si>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</si>
  <si>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</si>
  <si>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</si>
  <si>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</si>
  <si>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</si>
  <si>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</si>
  <si>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</si>
  <si>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</si>
  <si>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</si>
  <si>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</si>
  <si>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</si>
  <si>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</si>
  <si>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</si>
  <si>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</si>
  <si>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</si>
  <si>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</si>
  <si>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</si>
  <si>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</si>
  <si>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</si>
  <si>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</si>
  <si>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</si>
  <si>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</si>
  <si>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</si>
  <si>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</si>
  <si>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</si>
  <si>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</si>
  <si>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</si>
  <si>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</si>
  <si>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</si>
  <si>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</si>
  <si>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</si>
  <si>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</si>
  <si>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</si>
  <si>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</si>
  <si>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</si>
  <si>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</si>
  <si>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</si>
  <si>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</si>
  <si>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</si>
  <si>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</si>
  <si>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</si>
  <si>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</si>
  <si>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</si>
  <si>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</si>
  <si>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</si>
  <si>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</si>
  <si>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</si>
  <si>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</si>
  <si>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</si>
  <si>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</si>
  <si>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</si>
  <si>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</si>
  <si>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</si>
  <si>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</si>
  <si>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</si>
  <si>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</si>
  <si>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</si>
  <si>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</si>
  <si>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</si>
  <si>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</si>
  <si>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</si>
  <si>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</si>
  <si>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</si>
  <si>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</si>
  <si>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</si>
  <si>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</si>
  <si>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</si>
  <si>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</si>
  <si>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</si>
  <si>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</si>
  <si>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</si>
  <si>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</si>
  <si>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</si>
  <si>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</si>
  <si>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</si>
  <si>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</si>
  <si>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</si>
  <si>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</si>
  <si>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</si>
  <si>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</si>
  <si>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</si>
  <si>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</si>
  <si>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</si>
  <si>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</si>
  <si>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</si>
  <si>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</si>
  <si>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</si>
  <si>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</si>
  <si>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</si>
  <si>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</si>
  <si>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</si>
  <si>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</si>
  <si>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</si>
  <si>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</si>
  <si>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</si>
  <si>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</si>
  <si>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</si>
  <si>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</si>
  <si>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</si>
  <si>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</si>
  <si>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</si>
  <si>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</si>
  <si>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</si>
  <si>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</si>
  <si>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</si>
  <si>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</si>
  <si>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</si>
  <si>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</si>
  <si>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</si>
  <si>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</si>
  <si>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</si>
  <si>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</si>
  <si>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</si>
  <si>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</si>
  <si>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</si>
  <si>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</si>
  <si>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</si>
  <si>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</si>
  <si>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</si>
  <si>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</si>
  <si>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</si>
  <si>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</si>
  <si>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</si>
  <si>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</si>
  <si>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</si>
  <si>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</si>
  <si>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</si>
  <si>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</si>
  <si>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</si>
  <si>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</si>
  <si>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</si>
  <si>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</si>
  <si>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</si>
  <si>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</si>
  <si>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</si>
  <si>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</si>
  <si>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</si>
  <si>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</si>
  <si>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</si>
  <si>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</si>
  <si>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</si>
  <si>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</si>
  <si>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</si>
  <si>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</si>
  <si>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</si>
  <si>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</si>
  <si>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</si>
  <si>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</si>
  <si>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</si>
  <si>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</si>
  <si>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</si>
  <si>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</si>
  <si>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</si>
  <si>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</si>
  <si>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</si>
  <si>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</si>
  <si>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</si>
  <si>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</si>
  <si>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</si>
  <si>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</si>
  <si>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</si>
  <si>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</si>
  <si>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</si>
  <si>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</si>
  <si>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</si>
  <si>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</si>
  <si>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</si>
  <si>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</si>
  <si>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</si>
  <si>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</si>
  <si>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</si>
  <si>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</si>
  <si>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</si>
  <si>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</si>
  <si>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</si>
  <si>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</si>
  <si>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</si>
  <si>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</si>
  <si>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</si>
  <si>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</si>
  <si>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</si>
  <si>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</si>
  <si>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</si>
  <si>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</si>
  <si>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</si>
  <si>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</si>
  <si>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</si>
  <si>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</si>
  <si>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</si>
  <si>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</si>
  <si>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</si>
  <si>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</si>
  <si>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</si>
  <si>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</si>
  <si>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</si>
  <si>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</si>
  <si>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</si>
  <si>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</si>
  <si>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</si>
  <si>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</si>
  <si>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</si>
  <si>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</si>
  <si>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</si>
  <si>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</si>
  <si>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</si>
  <si>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</si>
  <si>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</si>
  <si>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</si>
  <si>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</si>
  <si>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</si>
  <si>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</si>
  <si>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</si>
  <si>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</si>
  <si>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</si>
  <si>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</si>
  <si>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</si>
  <si>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</si>
  <si>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</si>
  <si>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</si>
  <si>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</si>
  <si>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</si>
  <si>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</si>
  <si>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</si>
  <si>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</si>
  <si>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</si>
  <si>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</si>
  <si>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</si>
  <si>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</si>
  <si>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</si>
  <si>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</si>
  <si>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</si>
  <si>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</si>
  <si>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</si>
  <si>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</si>
  <si>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</si>
  <si>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</si>
  <si>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</si>
  <si>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</si>
  <si>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</si>
  <si>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</si>
  <si>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</si>
  <si>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</si>
  <si>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</si>
  <si>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</si>
  <si>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</si>
  <si>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</si>
  <si>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</si>
  <si>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</si>
  <si>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</si>
  <si>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</si>
  <si>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</si>
  <si>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</si>
  <si>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</si>
  <si>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</si>
  <si>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</si>
  <si>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</si>
  <si>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</si>
  <si>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</si>
  <si>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</si>
  <si>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</si>
  <si>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</si>
  <si>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</si>
  <si>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</si>
  <si>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</si>
  <si>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</si>
  <si>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</si>
  <si>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</si>
  <si>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</si>
  <si>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</si>
  <si>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</si>
  <si>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</si>
  <si>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</si>
  <si>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</si>
  <si>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</si>
  <si>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</si>
  <si>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</si>
  <si>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</si>
  <si>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</si>
  <si>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</si>
  <si>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</si>
  <si>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</si>
  <si>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</si>
  <si>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</si>
  <si>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</si>
  <si>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</si>
  <si>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</si>
  <si>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</si>
  <si>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</si>
  <si>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</si>
  <si>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</si>
  <si>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</si>
  <si>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</si>
  <si>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</si>
  <si>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</si>
  <si>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</si>
  <si>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</si>
  <si>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</si>
  <si>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</si>
  <si>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</si>
  <si>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</si>
  <si>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</si>
  <si>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</si>
  <si>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</si>
  <si>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</si>
  <si>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</si>
  <si>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</si>
  <si>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</si>
  <si>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</si>
  <si>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</si>
  <si>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</si>
  <si>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</si>
  <si>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</si>
  <si>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</si>
  <si>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</si>
  <si>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</si>
  <si>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</si>
  <si>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</si>
  <si>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</si>
  <si>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</si>
  <si>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</si>
  <si>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</si>
  <si>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</si>
  <si>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</si>
  <si>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</si>
  <si>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</si>
  <si>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</si>
  <si>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</si>
  <si>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</si>
  <si>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</si>
  <si>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</si>
  <si>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</si>
  <si>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</si>
  <si>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</si>
  <si>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</si>
  <si>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</si>
  <si>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</si>
  <si>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</si>
  <si>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</si>
  <si>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</si>
  <si>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</si>
  <si>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</si>
  <si>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</si>
  <si>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</si>
  <si>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</si>
  <si>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</si>
  <si>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</si>
  <si>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</si>
  <si>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</si>
  <si>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</si>
  <si>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</si>
  <si>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</si>
  <si>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</si>
  <si>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</si>
  <si>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</si>
  <si>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</si>
  <si>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</si>
  <si>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</si>
  <si>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</si>
  <si>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</si>
  <si>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</si>
  <si>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</si>
  <si>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</si>
  <si>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</si>
  <si>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</si>
  <si>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</si>
  <si>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</si>
  <si>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</si>
  <si>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</si>
  <si>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</si>
  <si>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</si>
  <si>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</si>
  <si>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</si>
  <si>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</si>
  <si>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</si>
  <si>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</si>
  <si>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</si>
  <si>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</si>
  <si>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</si>
  <si>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</si>
  <si>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</si>
  <si>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</si>
  <si>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</si>
  <si>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</si>
  <si>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</si>
  <si>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</si>
  <si>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</si>
  <si>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</si>
  <si>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</si>
  <si>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</si>
  <si>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</si>
  <si>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</si>
  <si>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</si>
  <si>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</si>
  <si>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</si>
  <si>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</si>
  <si>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</si>
  <si>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</si>
  <si>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</si>
  <si>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</si>
  <si>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</si>
  <si>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</si>
  <si>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</si>
  <si>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</si>
  <si>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</si>
  <si>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</si>
  <si>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</si>
  <si>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</si>
  <si>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</si>
  <si>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</si>
  <si>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</si>
  <si>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</si>
  <si>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</si>
  <si>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</si>
  <si>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</si>
  <si>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</si>
  <si>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</si>
  <si>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</si>
  <si>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</si>
  <si>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</si>
  <si>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</si>
  <si>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</si>
  <si>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</si>
  <si>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</si>
  <si>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</si>
  <si>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</si>
  <si>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</si>
  <si>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</si>
  <si>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</si>
  <si>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</si>
  <si>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</si>
  <si>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</si>
  <si>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</si>
  <si>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</si>
  <si>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</si>
  <si>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</si>
  <si>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</si>
  <si>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</si>
  <si>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</si>
  <si>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</si>
  <si>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</si>
  <si>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</si>
  <si>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</si>
  <si>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</si>
  <si>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</si>
  <si>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</si>
  <si>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</si>
  <si>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</si>
  <si>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</si>
  <si>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</si>
  <si>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</si>
  <si>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</si>
  <si>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</si>
  <si>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</si>
  <si>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</si>
  <si>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</si>
  <si>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</si>
  <si>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</si>
  <si>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</si>
  <si>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</si>
  <si>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</si>
  <si>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</si>
  <si>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</si>
  <si>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</si>
  <si>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</si>
  <si>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</si>
  <si>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</si>
  <si>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</si>
  <si>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</si>
  <si>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</si>
  <si>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</si>
  <si>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</si>
  <si>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</si>
  <si>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</si>
  <si>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</si>
  <si>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</si>
  <si>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</si>
  <si>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</si>
  <si>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</si>
  <si>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</si>
  <si>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</si>
  <si>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</si>
  <si>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</si>
  <si>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</si>
  <si>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</si>
  <si>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</si>
  <si>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</si>
  <si>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</si>
  <si>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</si>
  <si>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</si>
  <si>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</si>
  <si>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</si>
  <si>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</si>
  <si>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</si>
  <si>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</si>
  <si>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</si>
  <si>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</si>
  <si>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</si>
  <si>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</si>
  <si>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</si>
  <si>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</si>
  <si>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</si>
  <si>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</si>
  <si>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</si>
  <si>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</si>
  <si>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</si>
  <si>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</si>
  <si>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</si>
  <si>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</si>
  <si>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</si>
  <si>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</si>
  <si>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</si>
  <si>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</si>
  <si>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</si>
  <si>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</si>
  <si>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</si>
  <si>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</si>
  <si>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</si>
  <si>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</si>
  <si>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</si>
  <si>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</si>
  <si>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</si>
  <si>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</si>
  <si>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</si>
  <si>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</si>
  <si>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</si>
  <si>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</si>
  <si>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</si>
  <si>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</si>
  <si>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</si>
  <si>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</si>
  <si>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</si>
  <si>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</si>
  <si>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</si>
  <si>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</si>
  <si>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</si>
  <si>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</si>
  <si>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</si>
  <si>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</si>
  <si>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</si>
  <si>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</si>
  <si>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</si>
  <si>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</si>
  <si>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</si>
  <si>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</si>
  <si>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</si>
  <si>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</si>
  <si>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</si>
  <si>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</si>
  <si>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</si>
  <si>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</si>
  <si>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</si>
  <si>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</si>
  <si>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</si>
  <si>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</si>
  <si>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</si>
  <si>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</si>
  <si>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</si>
  <si>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</si>
  <si>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</si>
  <si>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</si>
  <si>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</si>
  <si>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</si>
  <si>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</si>
  <si>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</si>
  <si>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</si>
  <si>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</si>
  <si>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</si>
  <si>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</si>
  <si>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</si>
  <si>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</si>
  <si>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</si>
  <si>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</si>
  <si>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</si>
  <si>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</si>
  <si>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</si>
  <si>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</si>
  <si>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</si>
  <si>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</si>
  <si>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</si>
  <si>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</si>
  <si>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</si>
  <si>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</si>
  <si>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</si>
  <si>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</si>
  <si>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</si>
  <si>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</si>
  <si>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</si>
  <si>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</si>
  <si>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</si>
  <si>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</si>
  <si>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</si>
  <si>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</si>
  <si>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</si>
  <si>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</si>
  <si>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</si>
  <si>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</si>
  <si>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</si>
  <si>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</si>
  <si>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</si>
  <si>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</si>
  <si>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</si>
  <si>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</si>
  <si>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</si>
  <si>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</si>
  <si>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</si>
  <si>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</si>
  <si>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</si>
  <si>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</si>
  <si>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</si>
  <si>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</si>
  <si>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</si>
  <si>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</si>
  <si>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</si>
  <si>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</si>
  <si>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</si>
  <si>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</si>
  <si>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</si>
  <si>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</si>
  <si>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</si>
  <si>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</si>
  <si>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</si>
  <si>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</si>
  <si>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</si>
  <si>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</si>
  <si>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</si>
  <si>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</si>
  <si>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</si>
  <si>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</si>
  <si>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</si>
  <si>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</si>
  <si>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</si>
  <si>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</si>
  <si>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</si>
  <si>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</si>
  <si>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</si>
  <si>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</si>
  <si>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</si>
  <si>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</si>
  <si>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</si>
  <si>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</si>
  <si>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</si>
  <si>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</si>
  <si>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</si>
  <si>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</si>
  <si>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</si>
  <si>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</si>
  <si>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</si>
  <si>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</si>
  <si>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</si>
  <si>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</si>
  <si>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</si>
  <si>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</si>
  <si>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</si>
  <si>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</si>
  <si>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</si>
  <si>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</si>
  <si>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</si>
  <si>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</si>
  <si>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</si>
  <si>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</si>
  <si>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</si>
  <si>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</si>
  <si>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</si>
  <si>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</si>
  <si>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</si>
  <si>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</si>
  <si>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</si>
  <si>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</si>
  <si>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</si>
  <si>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</si>
  <si>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</si>
  <si>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</si>
  <si>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</si>
  <si>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</si>
  <si>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</si>
  <si>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</si>
  <si>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</si>
  <si>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</si>
  <si>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</si>
  <si>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</si>
  <si>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</si>
  <si>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</si>
  <si>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</si>
  <si>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</si>
  <si>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</si>
  <si>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</si>
  <si>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</si>
  <si>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</si>
  <si>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</si>
  <si>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</si>
  <si>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</si>
  <si>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</si>
  <si>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</si>
  <si>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</si>
  <si>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</si>
  <si>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</si>
  <si>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</si>
  <si>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</si>
  <si>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</si>
  <si>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</si>
  <si>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</si>
  <si>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</si>
  <si>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</si>
  <si>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</si>
  <si>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</si>
  <si>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</si>
  <si>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</si>
  <si>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</si>
  <si>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</si>
  <si>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</si>
  <si>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</si>
  <si>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</si>
  <si>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</si>
  <si>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</si>
  <si>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</si>
  <si>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</si>
  <si>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</si>
  <si>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</si>
  <si>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</si>
  <si>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</si>
  <si>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</si>
  <si>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</si>
  <si>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</si>
  <si>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</si>
  <si>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</si>
  <si>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</si>
  <si>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</si>
  <si>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</si>
  <si>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</si>
  <si>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</si>
  <si>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</si>
  <si>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</si>
  <si>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</si>
  <si>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</si>
  <si>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</si>
  <si>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</si>
  <si>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</si>
  <si>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</si>
  <si>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</si>
  <si>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</si>
  <si>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</si>
  <si>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</si>
  <si>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</si>
  <si>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</si>
  <si>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</si>
  <si>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</si>
  <si>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</si>
  <si>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</si>
  <si>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</si>
  <si>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</si>
  <si>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</si>
  <si>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</si>
  <si>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</si>
  <si>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</si>
  <si>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</si>
  <si>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</si>
  <si>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</si>
  <si>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</si>
  <si>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</si>
  <si>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</si>
  <si>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</si>
  <si>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</si>
  <si>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</si>
  <si>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</si>
  <si>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</si>
  <si>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</si>
  <si>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</si>
  <si>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</si>
  <si>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</si>
  <si>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</si>
  <si>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</si>
  <si>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</si>
  <si>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</si>
  <si>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</si>
  <si>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</si>
  <si>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</si>
  <si>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</si>
  <si>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</si>
  <si>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</si>
  <si>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</si>
  <si>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</si>
  <si>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</si>
  <si>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</si>
  <si>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</si>
  <si>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</si>
  <si>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</si>
  <si>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</si>
  <si>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</si>
  <si>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</si>
  <si>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</si>
  <si>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</si>
  <si>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</si>
  <si>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</si>
  <si>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</si>
  <si>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</si>
  <si>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</si>
  <si>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</si>
  <si>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</si>
  <si>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</si>
  <si>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</si>
  <si>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</si>
  <si>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</si>
  <si>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</si>
  <si>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</si>
  <si>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</si>
  <si>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</si>
  <si>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</si>
  <si>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</si>
  <si>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</si>
  <si>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</si>
  <si>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</si>
  <si>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</si>
  <si>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</si>
  <si>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</si>
  <si>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</si>
  <si>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</si>
  <si>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</si>
  <si>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</si>
  <si>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</si>
  <si>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</si>
  <si>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</si>
  <si>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</si>
  <si>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</si>
  <si>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</si>
  <si>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</si>
  <si>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</si>
  <si>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</si>
  <si>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</si>
  <si>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</si>
  <si>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</si>
  <si>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</si>
  <si>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</si>
  <si>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</si>
  <si>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</si>
  <si>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</si>
  <si>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</si>
  <si>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</si>
  <si>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</si>
  <si>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</si>
  <si>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</si>
  <si>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</si>
  <si>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</si>
  <si>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</si>
  <si>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</si>
  <si>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</si>
  <si>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</si>
  <si>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</si>
  <si>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</si>
  <si>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</si>
  <si>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</si>
  <si>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</si>
  <si>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</si>
  <si>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</si>
  <si>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</si>
  <si>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</si>
  <si>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</si>
  <si>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</si>
  <si>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</si>
  <si>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</si>
  <si>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</si>
  <si>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</si>
  <si>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</si>
  <si>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</si>
  <si>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</si>
  <si>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</si>
  <si>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</si>
  <si>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</si>
  <si>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</si>
  <si>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</si>
  <si>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</si>
  <si>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</si>
  <si>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</si>
  <si>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</si>
  <si>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</si>
  <si>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</si>
  <si>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</si>
  <si>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</si>
  <si>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</si>
  <si>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</si>
  <si>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</si>
  <si>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</si>
  <si>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</si>
  <si>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</si>
  <si>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</si>
  <si>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</si>
  <si>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</si>
  <si>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</si>
  <si>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</si>
  <si>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</si>
  <si>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</si>
  <si>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</si>
  <si>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</si>
  <si>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</si>
  <si>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</si>
  <si>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</si>
  <si>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</si>
  <si>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</si>
  <si>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</si>
  <si>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</si>
  <si>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</si>
  <si>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</si>
  <si>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</si>
  <si>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</si>
  <si>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</si>
  <si>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</si>
  <si>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</si>
  <si>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</si>
  <si>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</si>
  <si>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</si>
  <si>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</si>
  <si>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</si>
  <si>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</si>
  <si>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</si>
  <si>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</si>
  <si>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</si>
  <si>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</si>
  <si>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</si>
  <si>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</si>
  <si>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</si>
  <si>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</si>
  <si>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</si>
  <si>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</si>
  <si>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</si>
  <si>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</si>
  <si>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</si>
  <si>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</si>
  <si>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</si>
  <si>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</si>
  <si>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</si>
  <si>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</si>
  <si>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</si>
  <si>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</si>
  <si>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</si>
  <si>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</si>
  <si>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</si>
  <si>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</si>
  <si>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</si>
  <si>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</si>
  <si>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</si>
  <si>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</si>
  <si>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</si>
  <si>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</si>
  <si>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</si>
  <si>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</si>
  <si>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</si>
  <si>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</si>
  <si>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</si>
  <si>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</si>
  <si>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</si>
  <si>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</si>
  <si>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</si>
  <si>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</si>
  <si>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</si>
  <si>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</si>
  <si>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</si>
  <si>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</si>
  <si>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</si>
  <si>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</si>
  <si>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</si>
  <si>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</si>
  <si>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</si>
  <si>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</si>
  <si>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</si>
  <si>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</si>
  <si>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</si>
  <si>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</si>
  <si>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</si>
  <si>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</si>
  <si>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</si>
  <si>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</si>
  <si>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</si>
  <si>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</si>
  <si>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</si>
  <si>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</si>
  <si>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</si>
  <si>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</si>
  <si>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</si>
  <si>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</si>
  <si>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</si>
  <si>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</si>
  <si>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</si>
  <si>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</si>
  <si>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</si>
  <si>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</si>
  <si>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</si>
  <si>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</si>
  <si>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</si>
  <si>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</si>
  <si>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</si>
  <si>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</si>
  <si>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</si>
  <si>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</si>
  <si>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</si>
  <si>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</si>
  <si>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</si>
  <si>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</si>
  <si>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</si>
  <si>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</si>
  <si>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</si>
  <si>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</si>
  <si>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</si>
  <si>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</si>
  <si>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</si>
  <si>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</si>
  <si>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</si>
  <si>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</si>
  <si>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</si>
  <si>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</si>
  <si>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</si>
  <si>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</si>
  <si>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</si>
  <si>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</si>
  <si>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</si>
  <si>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</si>
  <si>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</si>
  <si>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</si>
  <si>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</si>
  <si>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</si>
  <si>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</si>
  <si>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</si>
  <si>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</si>
  <si>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</si>
  <si>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</si>
  <si>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</si>
  <si>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</si>
  <si>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</si>
  <si>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</si>
  <si>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</si>
  <si>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</si>
  <si>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</si>
  <si>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</si>
  <si>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</si>
  <si>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</si>
  <si>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</si>
  <si>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</si>
  <si>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</si>
  <si>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</si>
  <si>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</si>
  <si>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</si>
  <si>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</si>
  <si>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</si>
  <si>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</si>
  <si>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</si>
  <si>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</si>
  <si>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</si>
  <si>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</si>
  <si>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</si>
  <si>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</si>
  <si>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</si>
  <si>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</si>
  <si>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</si>
  <si>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</si>
  <si>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</si>
  <si>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</si>
  <si>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</si>
  <si>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</si>
  <si>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</si>
  <si>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</si>
  <si>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</si>
  <si>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</si>
  <si>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</si>
  <si>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</si>
  <si>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</si>
  <si>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</si>
  <si>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</si>
  <si>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</si>
  <si>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</si>
  <si>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</si>
  <si>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</si>
  <si>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</si>
  <si>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</si>
  <si>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</si>
  <si>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</si>
  <si>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</si>
  <si>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</si>
  <si>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</si>
  <si>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</si>
  <si>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</si>
  <si>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</si>
  <si>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</si>
  <si>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</si>
  <si>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</si>
  <si>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</si>
  <si>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</si>
  <si>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</si>
  <si>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</si>
  <si>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</si>
  <si>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</si>
  <si>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</si>
  <si>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</si>
  <si>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</si>
  <si>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</si>
  <si>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</si>
  <si>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</si>
  <si>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</si>
  <si>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</si>
  <si>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</si>
  <si>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</si>
  <si>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</si>
  <si>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</si>
  <si>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</si>
  <si>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</si>
  <si>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</si>
  <si>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</si>
  <si>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</si>
  <si>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</si>
  <si>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</si>
  <si>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</si>
  <si>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</si>
  <si>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</si>
  <si>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</si>
  <si>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</si>
  <si>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</si>
  <si>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</si>
  <si>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</si>
  <si>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</si>
  <si>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</si>
  <si>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</si>
  <si>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</si>
  <si>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</si>
  <si>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</si>
  <si>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</si>
  <si>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</si>
  <si>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</si>
  <si>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</si>
  <si>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</si>
  <si>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</si>
  <si>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</si>
  <si>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</si>
  <si>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</si>
  <si>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</si>
  <si>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</si>
  <si>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</si>
  <si>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</si>
  <si>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</si>
  <si>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</si>
  <si>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</si>
  <si>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</si>
  <si>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</si>
  <si>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</si>
  <si>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</si>
  <si>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</si>
  <si>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</si>
  <si>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</si>
  <si>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</si>
  <si>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</si>
  <si>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</si>
  <si>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</si>
  <si>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</si>
  <si>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</si>
  <si>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</si>
  <si>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</si>
  <si>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</si>
  <si>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</si>
  <si>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</si>
  <si>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</si>
  <si>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</si>
  <si>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</si>
  <si>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</si>
  <si>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</si>
  <si>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</si>
  <si>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</si>
  <si>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</si>
  <si>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</si>
  <si>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</si>
  <si>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</si>
  <si>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</si>
  <si>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</si>
  <si>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</si>
  <si>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</si>
  <si>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</si>
  <si>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</si>
  <si>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</si>
  <si>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</si>
  <si>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</si>
  <si>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</si>
  <si>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</si>
  <si>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</si>
  <si>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</si>
  <si>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</si>
  <si>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</si>
  <si>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</si>
  <si>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</si>
  <si>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</si>
  <si>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</si>
  <si>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</si>
  <si>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</si>
  <si>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</si>
  <si>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</si>
  <si>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</si>
  <si>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</si>
  <si>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</si>
  <si>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</si>
  <si>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</si>
  <si>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</si>
  <si>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</si>
  <si>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</si>
  <si>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</si>
  <si>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</si>
  <si>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</si>
  <si>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</si>
  <si>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</si>
  <si>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</si>
  <si>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</si>
  <si>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</si>
  <si>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</si>
  <si>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</si>
  <si>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</si>
  <si>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</si>
  <si>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</si>
  <si>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</si>
  <si>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</si>
  <si>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</si>
  <si>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</si>
  <si>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</si>
  <si>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</si>
  <si>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</si>
  <si>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</si>
  <si>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</si>
  <si>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</si>
  <si>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</si>
  <si>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</si>
  <si>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</si>
  <si>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</si>
  <si>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</si>
  <si>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</si>
  <si>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</si>
  <si>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</si>
  <si>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</si>
  <si>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</si>
  <si>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</si>
  <si>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</si>
  <si>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</si>
  <si>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</si>
  <si>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</si>
  <si>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</si>
  <si>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</si>
  <si>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</si>
  <si>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</si>
  <si>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</si>
  <si>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</si>
  <si>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</si>
  <si>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</si>
  <si>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</si>
  <si>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</si>
  <si>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</si>
  <si>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</si>
  <si>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</si>
  <si>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</si>
  <si>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</si>
  <si>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</si>
  <si>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</si>
  <si>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</si>
  <si>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</si>
  <si>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</si>
  <si>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</si>
  <si>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</si>
  <si>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</si>
  <si>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</si>
  <si>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</si>
  <si>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</si>
  <si>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</si>
  <si>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</si>
  <si>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</si>
  <si>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</si>
  <si>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</si>
  <si>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</si>
  <si>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</si>
  <si>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</si>
  <si>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</si>
  <si>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</si>
  <si>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</si>
  <si>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</si>
  <si>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</si>
  <si>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</si>
  <si>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</si>
  <si>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</si>
  <si>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</si>
  <si>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</si>
  <si>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</si>
  <si>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</si>
  <si>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</si>
  <si>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</si>
  <si>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</si>
  <si>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</si>
  <si>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</si>
  <si>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</si>
  <si>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</si>
  <si>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</si>
  <si>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</si>
  <si>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</si>
  <si>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</si>
  <si>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</si>
  <si>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</si>
  <si>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</si>
  <si>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</si>
  <si>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</si>
  <si>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</si>
  <si>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</si>
  <si>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</si>
  <si>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</si>
  <si>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</si>
  <si>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</si>
  <si>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</si>
  <si>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</si>
  <si>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</si>
  <si>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</si>
  <si>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</si>
  <si>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</si>
  <si>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</si>
  <si>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</si>
  <si>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</si>
  <si>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</si>
  <si>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</si>
  <si>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</si>
  <si>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</si>
  <si>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</si>
  <si>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</si>
  <si>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</si>
  <si>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</si>
  <si>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</si>
  <si>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</si>
  <si>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</si>
  <si>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</si>
  <si>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</si>
  <si>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</si>
  <si>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</si>
  <si>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</si>
  <si>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</si>
  <si>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</si>
  <si>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</si>
  <si>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</si>
  <si>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</si>
  <si>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</si>
  <si>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</si>
  <si>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</si>
  <si>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</si>
  <si>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</si>
  <si>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</si>
  <si>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</si>
  <si>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</si>
  <si>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</si>
  <si>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</si>
  <si>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</si>
  <si>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</si>
  <si>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</si>
  <si>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</si>
  <si>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</si>
  <si>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</si>
  <si>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</si>
  <si>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</si>
  <si>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</si>
  <si>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</si>
  <si>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</si>
  <si>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</si>
  <si>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</si>
  <si>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</si>
  <si>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</si>
  <si>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</si>
  <si>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</si>
  <si>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</si>
  <si>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</si>
  <si>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</si>
  <si>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</si>
  <si>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</si>
  <si>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</si>
  <si>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</si>
  <si>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</si>
  <si>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</si>
  <si>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</si>
  <si>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</si>
  <si>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</si>
  <si>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</si>
  <si>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</si>
  <si>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</si>
  <si>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</si>
  <si>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</si>
  <si>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</si>
  <si>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</si>
  <si>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</si>
  <si>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</si>
  <si>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</si>
  <si>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</si>
  <si>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</si>
  <si>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</si>
  <si>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</si>
  <si>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</si>
  <si>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</si>
  <si>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</si>
  <si>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</si>
  <si>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</si>
  <si>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</si>
  <si>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</si>
  <si>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</si>
  <si>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</si>
  <si>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</si>
  <si>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</si>
  <si>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</si>
  <si>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</si>
  <si>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</si>
  <si>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</si>
  <si>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</si>
  <si>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</si>
  <si>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</si>
  <si>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</si>
  <si>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</si>
  <si>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</si>
  <si>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</si>
  <si>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</si>
  <si>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</si>
  <si>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</si>
  <si>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</si>
  <si>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</si>
  <si>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</si>
  <si>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</si>
  <si>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</si>
  <si>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</si>
  <si>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</si>
  <si>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</si>
  <si>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</si>
  <si>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</si>
  <si>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</si>
  <si>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</si>
  <si>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</si>
  <si>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</si>
  <si>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</si>
  <si>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</si>
  <si>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</si>
  <si>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</si>
  <si>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</si>
  <si>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</si>
  <si>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</si>
  <si>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</si>
  <si>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</si>
  <si>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</si>
  <si>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</si>
  <si>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</si>
  <si>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</si>
  <si>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</si>
  <si>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</si>
  <si>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</si>
  <si>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</si>
  <si>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</si>
  <si>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</si>
  <si>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</si>
  <si>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</si>
  <si>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</si>
  <si>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</si>
  <si>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</si>
  <si>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</si>
  <si>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</si>
  <si>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</si>
  <si>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</si>
  <si>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</si>
  <si>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</si>
  <si>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</si>
  <si>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</si>
  <si>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</si>
  <si>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</si>
  <si>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</si>
  <si>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</si>
  <si>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</si>
  <si>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</si>
  <si>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</si>
  <si>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</si>
  <si>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</si>
  <si>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</si>
  <si>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</si>
  <si>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</si>
  <si>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</si>
  <si>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</si>
  <si>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</si>
  <si>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</si>
  <si>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</si>
  <si>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</si>
  <si>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</si>
  <si>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</si>
  <si>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</si>
  <si>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</si>
  <si>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</si>
  <si>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</si>
  <si>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</si>
  <si>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</si>
  <si>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</si>
  <si>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</si>
  <si>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</si>
  <si>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</si>
  <si>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</si>
  <si>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</si>
  <si>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</si>
  <si>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</si>
  <si>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</si>
  <si>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</si>
  <si>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</si>
  <si>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</si>
  <si>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</si>
  <si>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</si>
  <si>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</si>
  <si>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</si>
  <si>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</si>
  <si>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</si>
  <si>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</si>
  <si>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</si>
  <si>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</si>
  <si>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</si>
  <si>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</si>
  <si>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</si>
  <si>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</si>
  <si>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</si>
  <si>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</si>
  <si>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</si>
  <si>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</si>
  <si>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</si>
  <si>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</si>
  <si>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</si>
  <si>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</si>
  <si>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</si>
  <si>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</si>
  <si>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</si>
  <si>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</si>
  <si>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</si>
  <si>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</si>
  <si>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</si>
  <si>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</si>
  <si>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</si>
  <si>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</si>
  <si>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</si>
  <si>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</si>
  <si>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</si>
  <si>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</si>
  <si>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</si>
  <si>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</si>
  <si>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</si>
  <si>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</si>
  <si>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</si>
  <si>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</si>
  <si>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</si>
  <si>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</si>
  <si>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</si>
  <si>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</si>
  <si>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</si>
  <si>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</si>
  <si>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</si>
  <si>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</si>
  <si>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</si>
  <si>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</si>
  <si>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</si>
  <si>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</si>
  <si>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</si>
  <si>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</si>
  <si>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</si>
  <si>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</si>
  <si>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</si>
  <si>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</si>
  <si>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</si>
  <si>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</si>
  <si>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</si>
  <si>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</si>
  <si>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</si>
  <si>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</si>
  <si>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</si>
  <si>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</si>
  <si>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</si>
  <si>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</si>
  <si>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</si>
  <si>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</si>
  <si>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</si>
  <si>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</si>
  <si>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</si>
  <si>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</si>
  <si>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</si>
  <si>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</si>
  <si>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</si>
  <si>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</si>
  <si>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</si>
  <si>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</si>
  <si>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</si>
  <si>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</si>
  <si>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</si>
  <si>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</si>
  <si>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</si>
  <si>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</si>
  <si>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</si>
  <si>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</si>
  <si>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</si>
  <si>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</si>
  <si>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</si>
  <si>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</si>
  <si>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</si>
  <si>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</si>
  <si>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</si>
  <si>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</si>
  <si>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</si>
  <si>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</si>
  <si>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</si>
  <si>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</si>
  <si>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</si>
  <si>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</si>
  <si>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</si>
  <si>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</si>
  <si>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</si>
  <si>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</si>
  <si>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</si>
  <si>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</si>
  <si>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</si>
  <si>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</si>
  <si>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</si>
  <si>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</si>
  <si>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</si>
  <si>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</si>
  <si>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</si>
  <si>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</si>
  <si>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</si>
  <si>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</si>
  <si>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</si>
  <si>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</si>
  <si>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</si>
  <si>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</si>
  <si>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</si>
  <si>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</si>
  <si>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</si>
  <si>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</si>
  <si>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</si>
  <si>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</si>
  <si>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</si>
  <si>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</si>
  <si>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</si>
  <si>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</si>
  <si>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</si>
  <si>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</si>
  <si>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</si>
  <si>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</si>
  <si>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</si>
  <si>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</si>
  <si>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</si>
  <si>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</si>
  <si>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</si>
  <si>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</si>
  <si>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</si>
  <si>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</si>
  <si>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</si>
  <si>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</si>
  <si>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</si>
  <si>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</si>
  <si>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</si>
  <si>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</si>
  <si>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</si>
  <si>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</si>
  <si>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</si>
  <si>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</si>
  <si>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</si>
  <si>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</si>
  <si>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</si>
  <si>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</si>
  <si>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</si>
  <si>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</si>
  <si>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</si>
  <si>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</si>
  <si>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</si>
  <si>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</si>
  <si>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</si>
  <si>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</si>
  <si>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</si>
  <si>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</si>
  <si>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</si>
  <si>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</si>
  <si>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</si>
  <si>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</si>
  <si>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</si>
  <si>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</si>
  <si>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</si>
  <si>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</si>
  <si>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</si>
  <si>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</si>
  <si>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</si>
  <si>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</si>
  <si>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</si>
  <si>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</si>
  <si>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</si>
  <si>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</si>
  <si>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</si>
  <si>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</si>
  <si>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</si>
  <si>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</si>
  <si>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</si>
  <si>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</si>
  <si>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</si>
  <si>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</si>
  <si>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</si>
  <si>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</si>
  <si>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</si>
  <si>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</si>
  <si>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</si>
  <si>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</si>
  <si>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</si>
  <si>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</si>
  <si>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</si>
  <si>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</si>
  <si>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</si>
  <si>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</si>
  <si>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</si>
  <si>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</si>
  <si>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</si>
  <si>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</si>
  <si>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</si>
  <si>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</si>
  <si>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</si>
  <si>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</si>
  <si>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</si>
  <si>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</si>
  <si>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</si>
  <si>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</si>
  <si>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</si>
  <si>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</si>
  <si>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</si>
  <si>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</si>
  <si>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</si>
  <si>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</si>
  <si>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</si>
  <si>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</si>
  <si>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</si>
  <si>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</si>
  <si>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</si>
  <si>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</si>
  <si>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</si>
  <si>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</si>
  <si>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</si>
  <si>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</si>
  <si>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</si>
  <si>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</si>
  <si>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</si>
  <si>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</si>
  <si>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</si>
  <si>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</si>
  <si>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</si>
  <si>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</si>
  <si>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</si>
  <si>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</si>
  <si>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</si>
  <si>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</si>
  <si>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</si>
  <si>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</si>
  <si>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</si>
  <si>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</si>
  <si>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</si>
  <si>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</si>
  <si>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</si>
  <si>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</si>
  <si>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</si>
  <si>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</si>
  <si>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</si>
  <si>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</si>
  <si>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</si>
  <si>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</si>
  <si>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</si>
  <si>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</si>
  <si>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</si>
  <si>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</si>
  <si>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</si>
  <si>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</si>
  <si>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</si>
  <si>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</si>
  <si>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</si>
  <si>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</si>
  <si>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</si>
  <si>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</si>
  <si>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</si>
  <si>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</si>
  <si>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</si>
  <si>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</si>
  <si>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</si>
  <si>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</si>
  <si>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</si>
  <si>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</si>
  <si>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</si>
  <si>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</si>
  <si>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</si>
  <si>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</si>
  <si>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</si>
  <si>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</si>
  <si>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</si>
  <si>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</si>
  <si>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</si>
  <si>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</si>
  <si>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</si>
  <si>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</si>
  <si>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</si>
  <si>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</si>
  <si>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</si>
  <si>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</si>
  <si>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</si>
  <si>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</si>
  <si>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</si>
  <si>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</si>
  <si>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</si>
  <si>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</si>
  <si>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</si>
  <si>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</si>
  <si>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</si>
  <si>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</si>
  <si>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</si>
  <si>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</si>
  <si>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</si>
  <si>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</si>
  <si>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</si>
  <si>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</si>
  <si>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</si>
  <si>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</si>
  <si>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</si>
  <si>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</si>
  <si>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</si>
  <si>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</si>
  <si>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</si>
  <si>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</si>
  <si>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</si>
  <si>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</si>
  <si>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</si>
  <si>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</si>
  <si>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</si>
  <si>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</si>
  <si>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</si>
  <si>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</si>
  <si>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</si>
  <si>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</si>
  <si>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</si>
  <si>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</si>
  <si>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</si>
  <si>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</si>
  <si>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</si>
  <si>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</si>
  <si>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</si>
  <si>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</si>
  <si>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</si>
  <si>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</si>
  <si>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</si>
  <si>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</si>
  <si>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</si>
  <si>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</si>
  <si>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</si>
  <si>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</si>
  <si>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</si>
  <si>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</si>
  <si>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</si>
  <si>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</si>
  <si>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</si>
  <si>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</si>
  <si>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</si>
  <si>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</si>
  <si>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</si>
  <si>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</si>
  <si>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</si>
  <si>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</si>
  <si>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</si>
  <si>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</si>
  <si>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</si>
  <si>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</si>
  <si>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</si>
  <si>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</si>
  <si>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</si>
  <si>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</si>
  <si>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</si>
  <si>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</si>
  <si>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</si>
  <si>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</si>
  <si>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</si>
  <si>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</si>
  <si>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</si>
  <si>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</si>
  <si>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</si>
  <si>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</si>
  <si>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</si>
  <si>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</si>
  <si>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</si>
  <si>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</si>
  <si>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</si>
  <si>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</si>
  <si>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</si>
  <si>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</si>
  <si>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</si>
  <si>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</si>
  <si>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</si>
  <si>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</si>
  <si>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</si>
  <si>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</si>
  <si>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</si>
  <si>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</si>
  <si>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</si>
  <si>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</si>
  <si>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</si>
  <si>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</si>
  <si>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</si>
  <si>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</si>
  <si>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</si>
  <si>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</si>
  <si>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</si>
  <si>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</si>
  <si>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</si>
  <si>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</si>
  <si>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</si>
  <si>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</si>
  <si>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</si>
  <si>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</si>
  <si>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</si>
  <si>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</si>
  <si>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</si>
  <si>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</si>
  <si>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</si>
  <si>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</si>
  <si>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</si>
  <si>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</si>
  <si>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</si>
  <si>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</si>
  <si>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</si>
  <si>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</si>
  <si>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</si>
  <si>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</si>
  <si>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</si>
  <si>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</si>
  <si>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</si>
  <si>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</si>
  <si>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</si>
  <si>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</si>
  <si>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</si>
  <si>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</si>
  <si>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</si>
  <si>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</si>
  <si>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</si>
  <si>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</si>
  <si>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</si>
  <si>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</si>
  <si>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</si>
  <si>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</si>
  <si>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</si>
  <si>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</si>
  <si>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</si>
  <si>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</si>
  <si>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</si>
  <si>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</si>
  <si>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</si>
  <si>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</si>
  <si>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</si>
  <si>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</si>
  <si>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</si>
  <si>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</si>
  <si>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</si>
  <si>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</si>
  <si>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</si>
  <si>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</si>
  <si>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</si>
  <si>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</si>
  <si>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</si>
  <si>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</si>
  <si>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</si>
  <si>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</si>
  <si>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</si>
  <si>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</si>
  <si>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</si>
  <si>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</si>
  <si>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</si>
  <si>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</si>
  <si>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</si>
  <si>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</si>
  <si>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</si>
  <si>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</si>
  <si>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</si>
  <si>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</si>
  <si>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</si>
  <si>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</si>
  <si>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</si>
  <si>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</si>
  <si>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</si>
  <si>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</si>
  <si>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</si>
  <si>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</si>
  <si>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</si>
  <si>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</si>
  <si>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</si>
  <si>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</si>
  <si>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</si>
  <si>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</si>
  <si>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</si>
  <si>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</si>
  <si>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</si>
  <si>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</si>
  <si>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</si>
  <si>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</si>
  <si>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</si>
  <si>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</si>
  <si>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</si>
  <si>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</si>
  <si>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</si>
  <si>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</si>
  <si>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</si>
  <si>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</si>
  <si>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</si>
  <si>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</si>
  <si>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</si>
  <si>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</si>
  <si>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</si>
  <si>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</si>
  <si>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</si>
  <si>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</si>
  <si>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</si>
  <si>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</si>
  <si>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</si>
  <si>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</si>
  <si>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</si>
  <si>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</si>
  <si>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</si>
  <si>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</si>
  <si>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</si>
  <si>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</si>
  <si>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</si>
  <si>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</si>
  <si>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</si>
  <si>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</si>
  <si>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</si>
  <si>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</si>
  <si>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</si>
  <si>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</si>
  <si>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</si>
  <si>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</si>
  <si>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</si>
  <si>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</si>
  <si>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</si>
  <si>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</si>
  <si>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</si>
  <si>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</si>
  <si>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</si>
  <si>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</si>
  <si>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</si>
  <si>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</si>
  <si>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</si>
  <si>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</si>
  <si>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</si>
  <si>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</si>
  <si>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</si>
  <si>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</si>
  <si>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</si>
  <si>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</si>
  <si>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</si>
  <si>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</si>
  <si>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</si>
  <si>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</si>
  <si>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</si>
  <si>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</si>
  <si>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</si>
  <si>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</si>
  <si>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</si>
  <si>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</si>
  <si>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</si>
  <si>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</si>
  <si>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</si>
  <si>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</si>
  <si>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</si>
  <si>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</si>
  <si>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</si>
  <si>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</si>
  <si>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</si>
  <si>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</si>
  <si>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</si>
  <si>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</si>
  <si>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</si>
  <si>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</si>
  <si>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</si>
  <si>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</si>
  <si>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</si>
  <si>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</si>
  <si>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</si>
  <si>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</si>
  <si>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</si>
  <si>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</si>
  <si>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</si>
  <si>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</si>
  <si>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</si>
  <si>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</si>
  <si>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</si>
  <si>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</si>
  <si>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</si>
  <si>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</si>
  <si>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</si>
  <si>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</si>
  <si>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</si>
  <si>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</si>
  <si>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</si>
  <si>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</si>
  <si>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</si>
  <si>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</si>
  <si>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</si>
  <si>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</si>
  <si>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</si>
  <si>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</si>
  <si>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</si>
  <si>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</si>
  <si>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</si>
  <si>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</si>
  <si>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</si>
  <si>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</si>
  <si>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</si>
  <si>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</si>
  <si>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</si>
  <si>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</si>
  <si>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</si>
  <si>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</si>
  <si>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</si>
  <si>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</si>
  <si>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</si>
  <si>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</si>
  <si>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</si>
  <si>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</si>
  <si>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</si>
  <si>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</si>
  <si>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</si>
  <si>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</si>
  <si>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</si>
  <si>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</si>
  <si>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</si>
  <si>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</si>
  <si>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</si>
  <si>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</si>
  <si>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</si>
  <si>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</si>
  <si>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</si>
  <si>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</si>
  <si>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</si>
  <si>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</si>
  <si>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</si>
  <si>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</si>
  <si>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</si>
  <si>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</si>
  <si>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</si>
  <si>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</si>
  <si>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</si>
  <si>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</si>
  <si>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</si>
  <si>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</si>
  <si>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</si>
  <si>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</si>
  <si>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</si>
  <si>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</si>
  <si>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</si>
  <si>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</si>
  <si>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</si>
  <si>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</si>
  <si>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</si>
  <si>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</si>
  <si>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</si>
  <si>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</si>
  <si>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</si>
  <si>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</si>
  <si>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</si>
  <si>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</si>
  <si>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</si>
  <si>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</si>
  <si>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</si>
  <si>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</si>
  <si>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</si>
  <si>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</si>
  <si>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</si>
  <si>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</si>
  <si>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</si>
  <si>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</si>
  <si>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</si>
  <si>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</si>
  <si>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</si>
  <si>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</si>
  <si>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</si>
  <si>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</si>
  <si>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</si>
  <si>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</si>
  <si>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</si>
  <si>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</si>
  <si>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</si>
  <si>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</si>
  <si>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</si>
  <si>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</si>
  <si>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</si>
  <si>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</si>
  <si>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</si>
  <si>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</si>
  <si>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</si>
  <si>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</si>
  <si>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</si>
  <si>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</si>
  <si>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</si>
  <si>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</si>
  <si>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</si>
  <si>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</si>
  <si>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</si>
  <si>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</si>
  <si>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</si>
  <si>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</si>
  <si>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</si>
  <si>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</si>
  <si>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</si>
  <si>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</si>
  <si>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</si>
  <si>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</si>
  <si>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</si>
  <si>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</si>
  <si>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</si>
  <si>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</si>
  <si>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</si>
  <si>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</si>
  <si>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</si>
  <si>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</si>
  <si>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</si>
  <si>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</si>
  <si>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</si>
  <si>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</si>
  <si>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</si>
  <si>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</si>
  <si>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</si>
  <si>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</si>
  <si>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</si>
  <si>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</si>
  <si>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</si>
  <si>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</si>
  <si>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</si>
  <si>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</si>
  <si>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</si>
  <si>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</si>
  <si>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</si>
  <si>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</si>
  <si>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</si>
  <si>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</si>
  <si>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</si>
  <si>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</si>
  <si>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</si>
  <si>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</si>
  <si>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</si>
  <si>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</si>
  <si>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</si>
  <si>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</si>
  <si>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</si>
  <si>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</si>
  <si>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</si>
  <si>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</si>
  <si>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</si>
  <si>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</si>
  <si>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</si>
  <si>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</si>
  <si>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</si>
  <si>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</si>
  <si>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</si>
  <si>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</si>
  <si>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</si>
  <si>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</si>
  <si>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</si>
  <si>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</si>
  <si>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</si>
  <si>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</si>
  <si>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</si>
  <si>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</si>
  <si>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</si>
  <si>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</si>
  <si>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</si>
  <si>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</si>
  <si>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</si>
  <si>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</si>
  <si>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</si>
  <si>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</si>
  <si>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</si>
  <si>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</si>
  <si>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</si>
  <si>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</si>
  <si>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</si>
  <si>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</si>
  <si>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</si>
  <si>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</si>
  <si>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</si>
  <si>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</si>
  <si>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</si>
  <si>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</si>
  <si>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</si>
  <si>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</si>
  <si>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</si>
  <si>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</si>
  <si>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</si>
  <si>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</si>
  <si>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</si>
  <si>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</si>
  <si>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</si>
  <si>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</si>
  <si>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</si>
  <si>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</si>
  <si>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</si>
  <si>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</si>
  <si>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</si>
  <si>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</si>
  <si>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</si>
  <si>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</si>
  <si>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</si>
  <si>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</si>
  <si>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</si>
  <si>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</si>
  <si>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</si>
  <si>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</si>
  <si>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</si>
  <si>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</si>
  <si>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</si>
  <si>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</si>
  <si>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</si>
  <si>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</si>
  <si>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</si>
  <si>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</si>
  <si>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</si>
  <si>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</si>
  <si>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</si>
  <si>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</si>
  <si>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</si>
  <si>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</si>
  <si>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</si>
  <si>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</si>
  <si>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</si>
  <si>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</si>
  <si>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</si>
  <si>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</si>
  <si>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</si>
  <si>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</si>
  <si>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</si>
  <si>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</si>
  <si>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</si>
  <si>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</si>
  <si>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</si>
  <si>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</si>
  <si>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</si>
  <si>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</si>
  <si>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</si>
  <si>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</si>
  <si>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</si>
  <si>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</si>
  <si>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</si>
  <si>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</si>
  <si>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</si>
  <si>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</si>
  <si>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</si>
  <si>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</si>
  <si>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</si>
  <si>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</si>
  <si>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</si>
  <si>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</si>
  <si>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</si>
  <si>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</si>
  <si>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</si>
  <si>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</si>
  <si>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</si>
  <si>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</si>
  <si>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</si>
  <si>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</si>
  <si>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</si>
  <si>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</si>
  <si>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</si>
  <si>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</si>
  <si>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</si>
  <si>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</si>
  <si>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</si>
  <si>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</si>
  <si>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</si>
  <si>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</si>
  <si>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</si>
  <si>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</si>
  <si>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</si>
  <si>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</si>
  <si>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</si>
  <si>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</si>
  <si>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</si>
  <si>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</si>
  <si>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</si>
  <si>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</si>
  <si>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</si>
  <si>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</si>
  <si>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</si>
  <si>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</si>
  <si>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</si>
  <si>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</si>
  <si>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</si>
  <si>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</si>
  <si>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</si>
  <si>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</si>
  <si>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</si>
  <si>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</si>
  <si>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</si>
  <si>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</si>
  <si>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</si>
  <si>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</si>
  <si>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</si>
  <si>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</si>
  <si>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</si>
  <si>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</si>
  <si>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</si>
  <si>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</si>
  <si>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</si>
  <si>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</si>
  <si>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</si>
  <si>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</si>
  <si>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</si>
  <si>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</si>
  <si>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</si>
  <si>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</si>
  <si>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</si>
  <si>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</si>
  <si>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</si>
  <si>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</si>
  <si>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</si>
  <si>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</si>
  <si>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</si>
  <si>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</si>
  <si>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</si>
  <si>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</si>
  <si>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</si>
  <si>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</si>
  <si>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</si>
  <si>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</si>
  <si>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</si>
  <si>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</si>
  <si>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</si>
  <si>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</si>
  <si>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</si>
  <si>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</si>
  <si>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</si>
  <si>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</si>
  <si>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</si>
  <si>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</si>
  <si>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</si>
  <si>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</si>
  <si>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</si>
  <si>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</si>
  <si>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</si>
  <si>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</si>
  <si>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</si>
  <si>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</si>
  <si>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</si>
  <si>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</si>
  <si>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</si>
  <si>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</si>
  <si>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</si>
  <si>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</si>
  <si>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</si>
  <si>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</si>
  <si>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</si>
  <si>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</si>
  <si>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</si>
  <si>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</si>
  <si>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</si>
  <si>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</si>
  <si>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</si>
  <si>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</si>
  <si>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</si>
  <si>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</si>
  <si>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</si>
  <si>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</si>
  <si>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</si>
  <si>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</si>
  <si>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</si>
  <si>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</si>
  <si>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</si>
  <si>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</si>
  <si>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</si>
  <si>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</si>
  <si>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</si>
  <si>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</si>
  <si>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</si>
  <si>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</si>
  <si>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</si>
  <si>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</si>
  <si>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</si>
  <si>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</si>
  <si>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</si>
  <si>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</si>
  <si>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</si>
  <si>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</si>
  <si>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</si>
  <si>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</si>
  <si>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</si>
  <si>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</si>
  <si>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</si>
  <si>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</si>
  <si>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</si>
  <si>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</si>
  <si>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</si>
  <si>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</si>
  <si>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</si>
  <si>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</si>
  <si>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</si>
  <si>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</si>
  <si>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</si>
  <si>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</si>
  <si>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</si>
  <si>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</si>
  <si>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</si>
  <si>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</si>
  <si>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</si>
  <si>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</si>
  <si>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</si>
  <si>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</si>
  <si>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</si>
  <si>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</si>
  <si>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</si>
  <si>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</si>
  <si>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</si>
  <si>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</si>
  <si>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</si>
  <si>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</si>
  <si>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</si>
  <si>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</si>
  <si>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</si>
  <si>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</si>
  <si>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</si>
  <si>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</si>
  <si>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</si>
  <si>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</si>
  <si>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</si>
  <si>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</si>
  <si>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</si>
  <si>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</si>
  <si>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</si>
  <si>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</si>
  <si>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</si>
  <si>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</si>
  <si>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</si>
  <si>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</si>
  <si>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</si>
  <si>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</si>
  <si>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</si>
  <si>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</si>
  <si>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</si>
  <si>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</si>
  <si>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</si>
  <si>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</si>
  <si>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</si>
  <si>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</si>
  <si>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</si>
  <si>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</si>
  <si>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</si>
  <si>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</si>
  <si>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</si>
  <si>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</si>
  <si>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</si>
  <si>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</si>
  <si>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</si>
  <si>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</si>
  <si>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</si>
  <si>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</si>
  <si>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</si>
  <si>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</si>
  <si>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</si>
  <si>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</si>
  <si>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</si>
  <si>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</si>
  <si>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</si>
  <si>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</si>
  <si>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</si>
  <si>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</si>
  <si>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</si>
  <si>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</si>
  <si>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</si>
  <si>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</si>
  <si>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</si>
  <si>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</si>
  <si>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</si>
  <si>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</si>
  <si>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</si>
  <si>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</si>
  <si>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</si>
  <si>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</si>
  <si>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</si>
  <si>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</si>
  <si>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</si>
  <si>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</si>
  <si>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</si>
  <si>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</si>
  <si>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</si>
  <si>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</si>
  <si>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</si>
  <si>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</si>
  <si>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</si>
  <si>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</si>
  <si>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</si>
  <si>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</si>
  <si>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</si>
  <si>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</si>
  <si>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</si>
  <si>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</si>
  <si>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</si>
  <si>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</si>
  <si>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</si>
  <si>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</si>
  <si>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</si>
  <si>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</si>
  <si>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</si>
  <si>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</si>
  <si>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</si>
  <si>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</si>
  <si>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</si>
  <si>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</si>
  <si>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</si>
  <si>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</si>
  <si>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</si>
  <si>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</si>
  <si>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</si>
  <si>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</si>
  <si>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</si>
  <si>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</si>
  <si>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</si>
  <si>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</si>
  <si>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</si>
  <si>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</si>
  <si>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</si>
  <si>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</si>
  <si>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</si>
  <si>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</si>
  <si>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</si>
  <si>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</si>
  <si>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</si>
  <si>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</si>
  <si>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</si>
  <si>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</si>
  <si>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</si>
  <si>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</si>
  <si>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</si>
  <si>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</si>
  <si>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</si>
  <si>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</si>
  <si>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</si>
  <si>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</si>
  <si>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</si>
  <si>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</si>
  <si>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</si>
  <si>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</si>
  <si>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</si>
  <si>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</si>
  <si>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</si>
  <si>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</si>
  <si>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</si>
  <si>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</si>
  <si>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</si>
  <si>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</si>
  <si>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</si>
  <si>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</si>
  <si>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</si>
  <si>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</si>
  <si>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</si>
  <si>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</si>
  <si>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</si>
  <si>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</si>
  <si>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</si>
  <si>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</si>
  <si>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</si>
  <si>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</si>
  <si>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</si>
  <si>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</si>
  <si>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</si>
  <si>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</si>
  <si>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</si>
  <si>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</si>
  <si>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</si>
  <si>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</si>
  <si>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</si>
  <si>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</si>
  <si>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</si>
  <si>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</si>
  <si>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</si>
  <si>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</si>
  <si>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</si>
  <si>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</si>
  <si>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</si>
  <si>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</si>
  <si>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</si>
  <si>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</si>
  <si>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</si>
  <si>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</si>
  <si>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</si>
  <si>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</si>
  <si>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</si>
  <si>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</si>
  <si>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</si>
  <si>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</si>
  <si>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</si>
  <si>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</si>
  <si>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</si>
  <si>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</si>
  <si>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</si>
  <si>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</si>
  <si>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</si>
  <si>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</si>
  <si>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</si>
  <si>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</si>
  <si>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</si>
  <si>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</si>
  <si>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</si>
  <si>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</si>
  <si>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</si>
  <si>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</si>
  <si>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</si>
  <si>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</si>
  <si>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</si>
  <si>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</si>
  <si>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</si>
  <si>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</si>
  <si>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</si>
  <si>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</si>
  <si>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</si>
  <si>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</si>
  <si>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</si>
  <si>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</si>
  <si>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</si>
  <si>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</si>
  <si>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</si>
  <si>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</si>
  <si>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</si>
  <si>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</si>
  <si>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</si>
  <si>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</si>
  <si>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</si>
  <si>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</si>
  <si>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</si>
  <si>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</si>
  <si>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</si>
  <si>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</si>
  <si>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</si>
  <si>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</si>
  <si>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</si>
  <si>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</si>
  <si>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</si>
  <si>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</si>
  <si>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</si>
  <si>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</si>
  <si>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</si>
  <si>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</si>
  <si>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</si>
  <si>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</si>
  <si>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</si>
  <si>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</si>
  <si>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</si>
  <si>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</si>
  <si>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</si>
  <si>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</si>
  <si>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</si>
  <si>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</si>
  <si>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</si>
  <si>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</si>
  <si>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</si>
  <si>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</si>
  <si>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</si>
  <si>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</si>
  <si>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</si>
  <si>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</si>
  <si>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</si>
  <si>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</si>
  <si>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</si>
  <si>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</si>
  <si>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</si>
  <si>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</si>
  <si>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</si>
  <si>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</si>
  <si>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</si>
  <si>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</si>
  <si>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</si>
  <si>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</si>
  <si>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</si>
  <si>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</si>
  <si>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</si>
  <si>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</si>
  <si>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</si>
  <si>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</si>
  <si>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</si>
  <si>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</si>
  <si>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</si>
  <si>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</si>
  <si>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</si>
  <si>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</si>
  <si>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</si>
  <si>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</si>
  <si>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</si>
  <si>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</si>
  <si>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</si>
  <si>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</si>
  <si>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</si>
  <si>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</si>
  <si>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</si>
  <si>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</si>
  <si>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</si>
  <si>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</si>
  <si>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</si>
  <si>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</si>
  <si>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</si>
  <si>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</si>
  <si>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</si>
  <si>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</si>
  <si>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</si>
  <si>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</si>
  <si>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</si>
  <si>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</si>
  <si>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</si>
  <si>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</si>
  <si>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</si>
  <si>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</si>
  <si>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</si>
  <si>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</si>
  <si>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</si>
  <si>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</si>
  <si>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</si>
  <si>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</si>
  <si>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</si>
  <si>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</si>
  <si>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</si>
  <si>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</si>
  <si>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</si>
  <si>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</si>
  <si>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</si>
  <si>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</si>
  <si>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</si>
  <si>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</si>
  <si>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</si>
  <si>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</si>
  <si>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</si>
  <si>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</si>
  <si>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</si>
  <si>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</si>
  <si>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</si>
  <si>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</si>
  <si>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</si>
  <si>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</si>
  <si>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</si>
  <si>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</si>
  <si>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</si>
  <si>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</si>
  <si>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</si>
  <si>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</si>
  <si>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</si>
  <si>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</si>
  <si>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</si>
  <si>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</si>
  <si>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</si>
  <si>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</si>
  <si>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</si>
  <si>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</si>
  <si>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</si>
  <si>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</si>
  <si>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</si>
  <si>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</si>
  <si>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</si>
  <si>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</si>
  <si>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</si>
  <si>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</si>
  <si>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</si>
  <si>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</si>
  <si>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</si>
  <si>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</si>
  <si>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</si>
  <si>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</si>
  <si>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</si>
  <si>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</si>
  <si>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</si>
  <si>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</si>
  <si>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</si>
  <si>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</si>
  <si>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</si>
  <si>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</si>
  <si>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</si>
  <si>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</si>
  <si>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</si>
  <si>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</si>
  <si>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</si>
  <si>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</si>
  <si>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</si>
  <si>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</si>
  <si>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</si>
  <si>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</si>
  <si>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</si>
  <si>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</si>
  <si>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</si>
  <si>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</si>
  <si>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</si>
  <si>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</si>
  <si>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</si>
  <si>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</si>
  <si>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</si>
  <si>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</si>
  <si>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</si>
  <si>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</si>
  <si>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</si>
  <si>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</si>
  <si>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</si>
  <si>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</si>
  <si>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</si>
  <si>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</si>
  <si>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</si>
  <si>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</si>
  <si>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</si>
  <si>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</si>
  <si>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</si>
  <si>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</si>
  <si>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</si>
  <si>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</si>
  <si>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</si>
  <si>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</si>
  <si>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</si>
  <si>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</si>
  <si>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</si>
  <si>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</si>
  <si>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</si>
  <si>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</si>
  <si>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</si>
  <si>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</si>
  <si>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</si>
  <si>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</si>
  <si>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</si>
  <si>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</si>
  <si>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</si>
  <si>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</si>
  <si>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</si>
  <si>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</si>
  <si>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</si>
  <si>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</si>
  <si>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</si>
  <si>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</si>
  <si>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</si>
  <si>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</si>
  <si>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</si>
  <si>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</si>
  <si>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</si>
  <si>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</si>
  <si>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</si>
  <si>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</si>
  <si>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</si>
  <si>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</si>
  <si>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</si>
  <si>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</si>
  <si>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</si>
  <si>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</si>
  <si>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</si>
  <si>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</si>
  <si>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</si>
  <si>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</si>
  <si>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</si>
  <si>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</si>
  <si>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</si>
  <si>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</si>
  <si>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</si>
  <si>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</si>
  <si>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</si>
  <si>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</si>
  <si>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</si>
  <si>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</si>
  <si>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</si>
  <si>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</si>
  <si>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</si>
  <si>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</si>
  <si>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</si>
  <si>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</si>
  <si>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</si>
  <si>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</si>
  <si>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</si>
  <si>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</si>
  <si>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</si>
  <si>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</si>
  <si>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</si>
  <si>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</si>
  <si>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</si>
  <si>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</si>
  <si>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</si>
  <si>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</si>
  <si>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</si>
  <si>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</si>
  <si>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</si>
  <si>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</si>
  <si>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</si>
  <si>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</si>
  <si>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</si>
  <si>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</si>
  <si>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</si>
  <si>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</si>
  <si>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</si>
  <si>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</si>
  <si>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</si>
  <si>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</si>
  <si>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</si>
  <si>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</si>
  <si>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</si>
  <si>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</si>
  <si>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</si>
  <si>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</si>
  <si>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</si>
  <si>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</si>
  <si>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</si>
  <si>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</si>
  <si>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</si>
  <si>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</si>
  <si>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</si>
  <si>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</si>
  <si>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</si>
  <si>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</si>
  <si>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</si>
  <si>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</si>
  <si>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</si>
  <si>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</si>
  <si>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</si>
  <si>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</si>
  <si>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</si>
  <si>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</si>
  <si>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</si>
  <si>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</si>
  <si>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</si>
  <si>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</si>
  <si>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</si>
  <si>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</si>
  <si>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</si>
  <si>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</si>
  <si>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</si>
  <si>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</si>
  <si>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</si>
  <si>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</si>
  <si>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</si>
  <si>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</si>
  <si>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</si>
  <si>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</si>
  <si>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</si>
  <si>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</si>
  <si>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</si>
  <si>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</si>
  <si>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</si>
  <si>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</si>
  <si>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</si>
  <si>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</si>
  <si>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</si>
  <si>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</si>
  <si>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</si>
  <si>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</si>
  <si>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</si>
  <si>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</si>
  <si>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</si>
  <si>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</si>
  <si>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</si>
  <si>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</si>
  <si>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</si>
  <si>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</si>
  <si>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</si>
  <si>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</si>
  <si>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</si>
  <si>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</si>
  <si>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</si>
  <si>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</si>
  <si>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</si>
  <si>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</si>
  <si>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</si>
  <si>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</si>
  <si>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</si>
  <si>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</si>
  <si>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</si>
  <si>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</si>
  <si>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</si>
  <si>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</si>
  <si>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</si>
  <si>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</si>
  <si>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</si>
  <si>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</si>
  <si>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</si>
  <si>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</si>
  <si>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</si>
  <si>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</si>
  <si>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</si>
  <si>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</si>
  <si>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</si>
  <si>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</si>
  <si>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</si>
  <si>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</si>
  <si>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</si>
  <si>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</si>
  <si>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</si>
  <si>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</si>
  <si>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</si>
  <si>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</si>
  <si>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</si>
  <si>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</si>
  <si>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</si>
  <si>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</si>
  <si>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</si>
  <si>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</si>
  <si>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</si>
  <si>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</si>
  <si>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</si>
  <si>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</si>
  <si>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</si>
  <si>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</si>
  <si>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</si>
  <si>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</si>
  <si>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</si>
  <si>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</si>
  <si>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</si>
  <si>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</si>
  <si>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</si>
  <si>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</si>
  <si>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</si>
  <si>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</si>
  <si>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</si>
  <si>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</si>
  <si>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</si>
  <si>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</si>
  <si>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</si>
  <si>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</si>
  <si>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</si>
  <si>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</si>
  <si>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</si>
  <si>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</si>
  <si>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</si>
  <si>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</si>
  <si>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</si>
  <si>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</si>
  <si>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</si>
  <si>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</si>
  <si>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</si>
  <si>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</si>
  <si>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</si>
  <si>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</si>
  <si>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</si>
  <si>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</si>
  <si>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</si>
  <si>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</si>
  <si>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</si>
  <si>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</si>
  <si>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</si>
  <si>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</si>
  <si>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</si>
  <si>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</si>
  <si>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</si>
  <si>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</si>
  <si>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</si>
  <si>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</si>
  <si>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</si>
  <si>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</si>
  <si>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</si>
  <si>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</si>
  <si>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</si>
  <si>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</si>
  <si>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</si>
  <si>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</si>
  <si>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</si>
  <si>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</si>
  <si>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</si>
  <si>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</si>
  <si>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</si>
  <si>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</si>
  <si>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</si>
  <si>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</si>
  <si>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</si>
  <si>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</si>
  <si>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</si>
  <si>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</si>
  <si>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</si>
  <si>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</si>
  <si>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</si>
  <si>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</si>
  <si>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</si>
  <si>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</si>
  <si>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</si>
  <si>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</si>
  <si>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</si>
  <si>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</si>
  <si>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</si>
  <si>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</si>
  <si>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</si>
  <si>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</si>
  <si>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</si>
  <si>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</si>
  <si>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</si>
  <si>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</si>
  <si>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</si>
  <si>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</si>
  <si>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</si>
  <si>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</si>
  <si>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</si>
  <si>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</si>
  <si>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</si>
  <si>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</si>
  <si>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</si>
  <si>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</si>
  <si>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</si>
  <si>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</si>
  <si>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</si>
  <si>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</si>
  <si>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</si>
  <si>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</si>
  <si>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</si>
  <si>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</si>
  <si>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</si>
  <si>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</si>
  <si>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</si>
  <si>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</si>
  <si>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</si>
  <si>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</si>
  <si>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</si>
  <si>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</si>
  <si>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</si>
  <si>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</si>
  <si>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</si>
  <si>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</si>
  <si>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</si>
  <si>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</si>
  <si>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</si>
  <si>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</si>
  <si>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</si>
  <si>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</si>
  <si>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</si>
  <si>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</si>
  <si>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</si>
  <si>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</si>
  <si>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</si>
  <si>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</si>
  <si>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</si>
  <si>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</si>
  <si>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</si>
  <si>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</si>
  <si>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</si>
  <si>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</si>
  <si>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</si>
  <si>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</si>
  <si>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</si>
  <si>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</si>
  <si>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</si>
  <si>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</si>
  <si>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</si>
  <si>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</si>
  <si>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</si>
  <si>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</si>
  <si>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</si>
  <si>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</si>
  <si>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</si>
  <si>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</si>
  <si>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</si>
  <si>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</si>
  <si>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</si>
  <si>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</si>
  <si>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</si>
  <si>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</si>
  <si>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</si>
  <si>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</si>
  <si>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</si>
  <si>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</si>
  <si>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</si>
  <si>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</si>
  <si>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</si>
  <si>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</si>
  <si>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</si>
  <si>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</si>
  <si>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</si>
  <si>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</si>
  <si>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</si>
  <si>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</si>
  <si>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</si>
  <si>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</si>
  <si>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</si>
  <si>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</si>
  <si>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</si>
  <si>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</si>
  <si>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</si>
  <si>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</si>
  <si>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</si>
  <si>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</si>
  <si>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</si>
  <si>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</si>
  <si>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</si>
  <si>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</si>
  <si>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</si>
  <si>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</si>
  <si>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</si>
  <si>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</si>
  <si>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</si>
  <si>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</si>
  <si>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</si>
  <si>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</si>
  <si>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</si>
  <si>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</si>
  <si>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</si>
  <si>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</si>
  <si>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</si>
  <si>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</si>
  <si>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</si>
  <si>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</si>
  <si>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</si>
  <si>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</si>
  <si>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</si>
  <si>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</si>
  <si>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</si>
  <si>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</si>
  <si>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</si>
  <si>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</si>
  <si>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</si>
  <si>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</si>
  <si>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</si>
  <si>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</si>
  <si>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</si>
  <si>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</si>
  <si>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</si>
  <si>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</si>
  <si>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</si>
  <si>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</si>
  <si>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</si>
  <si>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</si>
  <si>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</si>
  <si>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</si>
  <si>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</si>
  <si>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</si>
  <si>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</si>
  <si>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</si>
  <si>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</si>
  <si>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</si>
  <si>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</si>
  <si>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</si>
  <si>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</si>
  <si>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</si>
  <si>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</si>
  <si>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</si>
  <si>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</si>
  <si>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</si>
  <si>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</si>
  <si>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</si>
  <si>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</si>
  <si>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</si>
  <si>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</si>
  <si>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</si>
  <si>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</si>
  <si>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</si>
  <si>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</si>
  <si>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</si>
  <si>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</si>
  <si>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</si>
  <si>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</si>
  <si>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</si>
  <si>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</si>
  <si>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</si>
  <si>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</si>
  <si>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</si>
  <si>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</si>
  <si>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</si>
  <si>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</si>
  <si>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</si>
  <si>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</si>
  <si>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</si>
  <si>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</si>
  <si>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</si>
  <si>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</si>
  <si>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</si>
  <si>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</si>
  <si>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</si>
  <si>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</si>
  <si>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</si>
  <si>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</si>
  <si>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</si>
  <si>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</si>
  <si>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</si>
  <si>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</si>
  <si>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</si>
  <si>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</si>
  <si>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</si>
  <si>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</si>
  <si>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</si>
  <si>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</si>
  <si>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</si>
  <si>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</si>
  <si>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</si>
  <si>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</si>
  <si>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</si>
  <si>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</si>
  <si>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</si>
  <si>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</si>
  <si>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</si>
  <si>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</si>
  <si>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</si>
  <si>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</si>
  <si>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</si>
  <si>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</si>
  <si>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</si>
  <si>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</si>
  <si>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</si>
  <si>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</si>
  <si>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</si>
  <si>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</si>
  <si>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</si>
  <si>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</si>
  <si>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</si>
  <si>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</si>
  <si>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</si>
  <si>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</si>
  <si>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</si>
  <si>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</si>
  <si>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</si>
  <si>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</si>
  <si>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</si>
  <si>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</si>
  <si>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</si>
  <si>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</si>
  <si>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</si>
  <si>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</si>
  <si>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</si>
  <si>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</si>
  <si>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</si>
  <si>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</si>
  <si>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</si>
  <si>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</si>
  <si>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</si>
  <si>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</si>
  <si>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</si>
  <si>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</si>
  <si>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</si>
  <si>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</si>
  <si>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</si>
  <si>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</si>
  <si>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</si>
  <si>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</si>
  <si>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</si>
  <si>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</si>
  <si>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</si>
  <si>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</si>
  <si>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</si>
  <si>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</si>
  <si>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</si>
  <si>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</si>
  <si>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</si>
  <si>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</si>
  <si>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</si>
  <si>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</si>
  <si>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</si>
  <si>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</si>
  <si>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</si>
  <si>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</si>
  <si>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</si>
  <si>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</si>
  <si>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</si>
  <si>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</si>
  <si>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</si>
  <si>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</si>
  <si>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</si>
  <si>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</si>
  <si>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</si>
  <si>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</si>
  <si>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</si>
  <si>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</si>
  <si>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</si>
  <si>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</si>
  <si>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</si>
  <si>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</si>
  <si>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</si>
  <si>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</si>
  <si>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</si>
  <si>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</si>
  <si>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</si>
  <si>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</si>
  <si>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</si>
  <si>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</si>
  <si>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</si>
  <si>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</si>
  <si>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</si>
  <si>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</si>
  <si>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</si>
  <si>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</si>
  <si>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</si>
  <si>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</si>
  <si>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</si>
  <si>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</si>
  <si>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</si>
  <si>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</si>
  <si>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</si>
  <si>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</si>
  <si>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</si>
  <si>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</si>
  <si>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</si>
  <si>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</si>
  <si>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</si>
  <si>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</si>
  <si>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</si>
  <si>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</si>
  <si>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</si>
  <si>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</si>
  <si>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</si>
  <si>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</si>
  <si>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</si>
  <si>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</si>
  <si>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</si>
  <si>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</si>
  <si>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</si>
  <si>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</si>
  <si>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</si>
  <si>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</si>
  <si>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</si>
  <si>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</si>
  <si>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</si>
  <si>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</si>
  <si>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</si>
  <si>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</si>
  <si>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</si>
  <si>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</si>
  <si>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</si>
  <si>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</si>
  <si>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</si>
  <si>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</si>
  <si>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</si>
  <si>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</si>
  <si>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</si>
  <si>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</si>
  <si>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</si>
  <si>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</si>
  <si>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</si>
  <si>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</si>
  <si>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</si>
  <si>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</si>
  <si>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</si>
  <si>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</si>
  <si>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</si>
  <si>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</si>
  <si>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</si>
  <si>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</si>
  <si>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</si>
  <si>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</si>
  <si>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</si>
  <si>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</si>
  <si>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</si>
  <si>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</si>
  <si>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</si>
  <si>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</si>
  <si>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</si>
  <si>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</si>
  <si>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</si>
  <si>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</si>
  <si>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</si>
  <si>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</si>
  <si>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</si>
  <si>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</si>
  <si>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</si>
  <si>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</si>
  <si>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</si>
  <si>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</si>
  <si>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</si>
  <si>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</si>
  <si>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</si>
  <si>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</si>
  <si>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</si>
  <si>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</si>
  <si>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</si>
  <si>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</si>
  <si>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</si>
  <si>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</si>
  <si>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</si>
  <si>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</si>
  <si>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</si>
  <si>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</si>
  <si>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</si>
  <si>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</si>
  <si>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</si>
  <si>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</si>
  <si>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</si>
  <si>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</si>
  <si>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</si>
  <si>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</si>
  <si>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</si>
  <si>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</si>
  <si>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</si>
  <si>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</si>
  <si>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</si>
  <si>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</si>
  <si>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</si>
  <si>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</si>
  <si>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</si>
  <si>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</si>
  <si>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</si>
  <si>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</si>
  <si>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</si>
  <si>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</si>
  <si>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</si>
  <si>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</si>
  <si>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</si>
  <si>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</si>
  <si>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</si>
  <si>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</si>
  <si>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</si>
  <si>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</si>
  <si>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</si>
  <si>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</si>
  <si>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</si>
  <si>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</si>
  <si>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</si>
  <si>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</si>
  <si>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</si>
  <si>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</si>
  <si>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</si>
  <si>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</si>
  <si>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</si>
  <si>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</si>
  <si>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</si>
  <si>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</si>
  <si>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</si>
  <si>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</si>
  <si>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</si>
  <si>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</si>
  <si>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</si>
  <si>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</si>
  <si>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</si>
  <si>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</si>
  <si>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</si>
  <si>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</si>
  <si>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</si>
  <si>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</si>
  <si>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</si>
  <si>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</si>
  <si>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</si>
  <si>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</si>
  <si>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</si>
  <si>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</si>
  <si>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</si>
  <si>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</si>
  <si>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</si>
  <si>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</si>
  <si>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</si>
  <si>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</si>
  <si>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</si>
  <si>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</si>
  <si>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</si>
  <si>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</si>
  <si>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</si>
  <si>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</si>
  <si>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</si>
  <si>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</si>
  <si>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</si>
  <si>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</si>
  <si>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</si>
  <si>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</si>
  <si>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</si>
  <si>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</si>
  <si>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</si>
  <si>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</si>
  <si>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</si>
  <si>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</si>
  <si>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</si>
  <si>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</si>
  <si>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</si>
  <si>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</si>
  <si>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</si>
  <si>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</si>
  <si>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</si>
  <si>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</si>
  <si>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</si>
  <si>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</si>
  <si>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</si>
  <si>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</si>
  <si>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</si>
  <si>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</si>
  <si>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</si>
  <si>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</si>
  <si>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</si>
  <si>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</si>
  <si>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</si>
  <si>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</si>
  <si>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</si>
  <si>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</si>
  <si>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</si>
  <si>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</si>
  <si>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</si>
  <si>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</si>
  <si>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</si>
  <si>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</si>
  <si>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</si>
  <si>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</si>
  <si>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</si>
  <si>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</si>
  <si>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</si>
  <si>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</si>
  <si>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</si>
  <si>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</si>
  <si>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</si>
  <si>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</si>
  <si>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</si>
  <si>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</si>
  <si>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</si>
  <si>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</si>
  <si>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</si>
  <si>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</si>
  <si>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</si>
  <si>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</si>
  <si>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</si>
  <si>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</si>
  <si>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</si>
  <si>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</si>
  <si>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</si>
  <si>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</si>
  <si>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</si>
  <si>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</si>
  <si>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</si>
  <si>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</si>
  <si>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</si>
  <si>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</si>
  <si>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</si>
  <si>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</si>
  <si>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</si>
  <si>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</si>
  <si>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</si>
  <si>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</si>
  <si>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</si>
  <si>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</si>
  <si>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</si>
  <si>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</si>
  <si>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</si>
  <si>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</si>
  <si>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</si>
  <si>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</si>
  <si>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</si>
  <si>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</si>
  <si>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</si>
  <si>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</si>
  <si>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</si>
  <si>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</si>
  <si>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</si>
  <si>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</si>
  <si>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</si>
  <si>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</si>
  <si>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</si>
  <si>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</si>
  <si>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</si>
  <si>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</si>
  <si>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</si>
  <si>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</si>
  <si>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</si>
  <si>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</si>
  <si>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</si>
  <si>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</si>
  <si>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</si>
  <si>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</si>
  <si>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</si>
  <si>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</si>
  <si>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</si>
  <si>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</si>
  <si>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</si>
  <si>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</si>
  <si>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</si>
  <si>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</si>
  <si>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</si>
  <si>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</si>
  <si>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</si>
  <si>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</si>
  <si>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</si>
  <si>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</si>
  <si>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</si>
  <si>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</si>
  <si>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</si>
  <si>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</si>
  <si>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</si>
  <si>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</si>
  <si>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</si>
  <si>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</si>
  <si>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</si>
  <si>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</si>
  <si>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</si>
  <si>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</si>
  <si>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</si>
  <si>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</si>
  <si>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</si>
  <si>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</si>
  <si>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</si>
  <si>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</si>
  <si>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</si>
  <si>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</si>
  <si>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</si>
  <si>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</si>
  <si>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</si>
  <si>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</si>
  <si>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</si>
  <si>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</si>
  <si>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</si>
  <si>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</si>
  <si>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</si>
  <si>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</si>
  <si>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</si>
  <si>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</si>
  <si>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</si>
  <si>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</si>
  <si>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</si>
  <si>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</si>
  <si>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</si>
  <si>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</si>
  <si>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</si>
  <si>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</si>
  <si>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</si>
  <si>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</si>
  <si>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</si>
  <si>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</si>
  <si>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</si>
  <si>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</si>
  <si>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</si>
  <si>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</si>
  <si>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</si>
  <si>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</si>
  <si>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</si>
  <si>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</si>
  <si>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</si>
  <si>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</si>
  <si>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</si>
  <si>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</si>
  <si>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</si>
  <si>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</si>
  <si>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</si>
  <si>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</si>
  <si>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</si>
  <si>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</si>
  <si>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</si>
  <si>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</si>
  <si>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</si>
  <si>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</si>
  <si>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</si>
  <si>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</si>
  <si>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</si>
  <si>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</si>
  <si>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</si>
  <si>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</si>
  <si>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</si>
  <si>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</si>
  <si>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</si>
  <si>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</si>
  <si>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</si>
  <si>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</si>
  <si>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</si>
  <si>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</si>
  <si>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</si>
  <si>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</si>
  <si>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</si>
  <si>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</si>
  <si>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</si>
  <si>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</si>
  <si>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</si>
  <si>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</si>
  <si>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</si>
  <si>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</si>
  <si>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</si>
  <si>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</si>
  <si>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</si>
  <si>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</si>
  <si>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</si>
  <si>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</si>
  <si>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</si>
  <si>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</si>
  <si>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</si>
  <si>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</si>
  <si>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</si>
  <si>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</si>
  <si>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</si>
  <si>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</si>
  <si>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</si>
  <si>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</si>
  <si>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</si>
  <si>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</si>
  <si>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</si>
  <si>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</si>
  <si>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</si>
  <si>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</si>
  <si>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</si>
  <si>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</si>
  <si>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</si>
  <si>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</si>
  <si>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</si>
  <si>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</si>
  <si>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</si>
  <si>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</si>
  <si>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</si>
  <si>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</si>
  <si>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</si>
  <si>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</si>
  <si>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</si>
  <si>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</si>
  <si>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</si>
  <si>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</si>
  <si>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</si>
  <si>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</si>
  <si>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</si>
  <si>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</si>
  <si>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</si>
  <si>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</si>
  <si>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</si>
  <si>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</si>
  <si>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</si>
  <si>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</si>
  <si>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</si>
  <si>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</si>
  <si>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</si>
  <si>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</si>
  <si>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</si>
  <si>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</si>
  <si>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</si>
  <si>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</si>
  <si>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</si>
  <si>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</si>
  <si>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</si>
  <si>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</si>
  <si>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</si>
  <si>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</si>
  <si>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</si>
  <si>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</si>
  <si>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</si>
  <si>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</si>
  <si>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</si>
  <si>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</si>
  <si>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</si>
  <si>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</si>
  <si>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</si>
  <si>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</si>
  <si>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</si>
  <si>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</si>
  <si>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</si>
  <si>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</si>
  <si>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</si>
  <si>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</si>
  <si>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</si>
  <si>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</si>
  <si>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</si>
  <si>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</si>
  <si>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</si>
  <si>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</si>
  <si>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</si>
  <si>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</si>
  <si>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</si>
  <si>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</si>
  <si>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</si>
  <si>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</si>
  <si>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</si>
  <si>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</si>
  <si>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</si>
  <si>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</si>
  <si>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</si>
  <si>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</si>
  <si>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</si>
  <si>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</si>
  <si>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</si>
  <si>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</si>
  <si>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</si>
  <si>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</si>
  <si>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</si>
  <si>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</si>
  <si>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</si>
  <si>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</si>
  <si>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</si>
  <si>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</si>
  <si>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</si>
  <si>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</si>
  <si>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</si>
  <si>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</si>
  <si>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</si>
  <si>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</si>
  <si>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</si>
  <si>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</si>
  <si>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</si>
  <si>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</si>
  <si>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</si>
  <si>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</si>
  <si>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</si>
  <si>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</si>
  <si>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</si>
  <si>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</si>
  <si>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</si>
  <si>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</si>
  <si>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</si>
  <si>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</si>
  <si>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</si>
  <si>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</si>
  <si>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</si>
  <si>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</si>
  <si>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</si>
  <si>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</si>
  <si>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</si>
  <si>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</si>
  <si>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</si>
  <si>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</si>
  <si>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</si>
  <si>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</si>
  <si>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</si>
  <si>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</si>
  <si>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</si>
  <si>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</si>
  <si>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</si>
  <si>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</si>
  <si>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</si>
  <si>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</si>
  <si>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</si>
  <si>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</si>
  <si>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</si>
  <si>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</si>
  <si>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</si>
  <si>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</si>
  <si>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</si>
  <si>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</si>
  <si>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</si>
  <si>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</si>
  <si>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</si>
  <si>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</si>
  <si>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</si>
  <si>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</si>
  <si>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</si>
  <si>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</si>
  <si>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</si>
  <si>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</si>
  <si>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</si>
  <si>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</si>
  <si>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</si>
  <si>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</si>
  <si>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</si>
  <si>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</si>
  <si>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</si>
  <si>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</si>
  <si>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</si>
  <si>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</si>
  <si>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</si>
  <si>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</si>
  <si>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</si>
  <si>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</si>
  <si>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</si>
  <si>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</si>
  <si>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</si>
  <si>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</si>
  <si>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</si>
  <si>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</si>
  <si>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</si>
  <si>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</si>
  <si>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</si>
  <si>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</si>
  <si>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</si>
  <si>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</si>
  <si>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</si>
  <si>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</si>
  <si>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</si>
  <si>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</si>
  <si>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</si>
  <si>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</si>
  <si>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</si>
  <si>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</si>
  <si>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</si>
  <si>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</si>
  <si>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</si>
  <si>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</si>
  <si>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</si>
  <si>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</si>
  <si>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</si>
  <si>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</si>
  <si>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</si>
  <si>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</si>
  <si>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</si>
  <si>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</si>
  <si>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</si>
  <si>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</si>
  <si>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</si>
  <si>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</si>
  <si>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</si>
  <si>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</si>
  <si>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</si>
  <si>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</si>
  <si>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</si>
  <si>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</si>
  <si>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</si>
  <si>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</si>
  <si>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</si>
  <si>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</si>
  <si>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</si>
  <si>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</si>
  <si>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</si>
  <si>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</si>
  <si>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</si>
  <si>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</si>
  <si>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</si>
  <si>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</si>
  <si>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</si>
  <si>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</si>
  <si>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</si>
  <si>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</si>
  <si>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</si>
  <si>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</si>
  <si>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</si>
  <si>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</si>
  <si>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</si>
  <si>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</si>
  <si>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</si>
  <si>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</si>
  <si>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</si>
  <si>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</si>
  <si>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</si>
  <si>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</si>
  <si>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</si>
  <si>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</si>
  <si>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</si>
  <si>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</si>
  <si>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</si>
  <si>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</si>
  <si>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</si>
  <si>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</si>
  <si>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</si>
  <si>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</si>
  <si>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</si>
  <si>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</si>
  <si>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</si>
  <si>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</si>
  <si>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</si>
  <si>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</si>
  <si>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</si>
  <si>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</si>
  <si>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</si>
  <si>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</si>
  <si>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</si>
  <si>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</si>
  <si>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</si>
  <si>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</si>
  <si>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</si>
  <si>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</si>
  <si>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</si>
  <si>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</si>
  <si>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</si>
  <si>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</si>
  <si>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</si>
  <si>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</si>
  <si>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</si>
  <si>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</si>
  <si>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</si>
  <si>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</si>
  <si>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</si>
  <si>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</si>
  <si>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</si>
  <si>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</si>
  <si>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</si>
  <si>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</si>
  <si>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</si>
  <si>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</si>
  <si>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</si>
  <si>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</si>
  <si>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</si>
  <si>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</si>
  <si>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</si>
  <si>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</si>
  <si>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</si>
  <si>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</si>
  <si>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</si>
  <si>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</si>
  <si>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</si>
  <si>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</si>
  <si>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</si>
  <si>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</si>
  <si>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</si>
  <si>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</si>
  <si>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</si>
  <si>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</si>
  <si>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</si>
  <si>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</si>
  <si>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</si>
  <si>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</si>
  <si>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</si>
  <si>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</si>
  <si>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</si>
  <si>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</si>
  <si>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</si>
  <si>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</si>
  <si>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</si>
  <si>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</si>
  <si>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</si>
  <si>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</si>
  <si>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</si>
  <si>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</si>
  <si>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</si>
  <si>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</si>
  <si>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</si>
  <si>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</si>
  <si>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</si>
  <si>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</si>
  <si>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</si>
  <si>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</si>
  <si>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</si>
  <si>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</si>
  <si>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</si>
  <si>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</si>
  <si>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</si>
  <si>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</si>
  <si>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</si>
  <si>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</si>
  <si>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</si>
  <si>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</si>
  <si>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</si>
  <si>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</si>
  <si>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</si>
  <si>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</si>
  <si>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</si>
  <si>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</si>
  <si>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</si>
  <si>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</si>
  <si>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</si>
  <si>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</si>
  <si>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</si>
  <si>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</si>
  <si>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</si>
  <si>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</si>
  <si>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</si>
  <si>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</si>
  <si>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</si>
  <si>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</si>
  <si>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</si>
  <si>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</si>
  <si>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</si>
  <si>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</si>
  <si>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</si>
  <si>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</si>
  <si>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</si>
  <si>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</si>
  <si>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</si>
  <si>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</si>
  <si>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</si>
  <si>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</si>
  <si>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</si>
  <si>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</si>
  <si>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</si>
  <si>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</si>
  <si>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</si>
  <si>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</si>
  <si>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</si>
  <si>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</si>
  <si>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</si>
  <si>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</si>
  <si>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</si>
  <si>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</si>
  <si>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</si>
  <si>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</si>
  <si>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</si>
  <si>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</si>
  <si>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</si>
  <si>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</si>
  <si>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</si>
  <si>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</si>
  <si>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</si>
  <si>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</si>
  <si>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</si>
  <si>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</si>
  <si>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</si>
  <si>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</si>
  <si>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</si>
  <si>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</si>
  <si>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</si>
  <si>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</si>
  <si>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</si>
  <si>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</si>
  <si>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</si>
  <si>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</si>
  <si>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</si>
  <si>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</si>
  <si>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</si>
  <si>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</si>
  <si>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</si>
  <si>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</si>
  <si>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</si>
  <si>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</si>
  <si>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</si>
  <si>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</si>
  <si>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</si>
  <si>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</si>
  <si>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</si>
  <si>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</si>
  <si>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</si>
  <si>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</si>
  <si>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</si>
  <si>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</si>
  <si>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</si>
  <si>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</si>
  <si>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</si>
  <si>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</si>
  <si>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</si>
  <si>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</si>
  <si>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</si>
  <si>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</si>
  <si>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</si>
  <si>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</si>
  <si>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</si>
  <si>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</si>
  <si>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</si>
  <si>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</si>
  <si>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</si>
  <si>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</si>
  <si>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</si>
  <si>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</si>
  <si>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</si>
  <si>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</si>
  <si>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</si>
  <si>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</si>
  <si>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</si>
  <si>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</si>
  <si>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</si>
  <si>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</si>
  <si>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</si>
  <si>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</si>
  <si>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</si>
  <si>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</si>
  <si>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</si>
  <si>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</si>
  <si>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</si>
  <si>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</si>
  <si>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</si>
  <si>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</si>
  <si>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</si>
  <si>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</si>
  <si>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</si>
  <si>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</si>
  <si>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</si>
  <si>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</si>
  <si>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</si>
  <si>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</si>
  <si>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</si>
  <si>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</si>
  <si>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</si>
  <si>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</si>
  <si>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</si>
  <si>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</si>
  <si>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</si>
  <si>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</si>
  <si>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</si>
  <si>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</si>
  <si>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</si>
  <si>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</si>
  <si>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</si>
  <si>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</si>
  <si>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</si>
  <si>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</si>
  <si>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</si>
  <si>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</si>
  <si>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</si>
  <si>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</si>
  <si>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</si>
  <si>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</si>
  <si>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</si>
  <si>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</si>
  <si>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</si>
  <si>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</si>
  <si>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</si>
  <si>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</si>
  <si>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</si>
  <si>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</si>
  <si>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</si>
  <si>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</si>
  <si>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</si>
  <si>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</si>
  <si>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</si>
  <si>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</si>
  <si>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</si>
  <si>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</si>
  <si>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</si>
  <si>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</si>
  <si>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</si>
  <si>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</si>
  <si>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</si>
  <si>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</si>
  <si>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</si>
  <si>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</si>
  <si>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</si>
  <si>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</si>
  <si>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</si>
  <si>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</si>
  <si>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</si>
  <si>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</si>
  <si>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</si>
  <si>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</si>
  <si>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</si>
  <si>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</si>
  <si>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</si>
  <si>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</si>
  <si>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</si>
  <si>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</si>
  <si>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</si>
  <si>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</si>
  <si>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</si>
  <si>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</si>
  <si>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</si>
  <si>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</si>
  <si>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</si>
  <si>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</si>
  <si>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</si>
  <si>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</si>
  <si>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</si>
  <si>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</si>
  <si>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</si>
  <si>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</si>
  <si>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</si>
  <si>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</si>
  <si>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</si>
  <si>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</si>
  <si>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</si>
  <si>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</si>
  <si>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</si>
  <si>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</si>
  <si>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</si>
  <si>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</si>
  <si>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</si>
  <si>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</si>
  <si>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</si>
  <si>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</si>
  <si>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</si>
  <si>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</si>
  <si>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</si>
  <si>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</si>
  <si>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</si>
  <si>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</si>
  <si>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</si>
  <si>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</si>
  <si>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</si>
  <si>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</si>
  <si>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</si>
  <si>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</si>
  <si>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</si>
  <si>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</si>
  <si>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</si>
  <si>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</si>
  <si>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</si>
  <si>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</si>
  <si>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</si>
  <si>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</si>
  <si>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</si>
  <si>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</si>
  <si>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</si>
  <si>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</si>
  <si>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</si>
  <si>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</si>
  <si>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</si>
  <si>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</si>
  <si>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</si>
  <si>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</si>
  <si>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</si>
  <si>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</si>
  <si>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</si>
  <si>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</si>
  <si>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</si>
  <si>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</si>
  <si>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</si>
  <si>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</si>
  <si>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</si>
  <si>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</si>
  <si>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</si>
  <si>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</si>
  <si>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</si>
  <si>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</si>
  <si>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</si>
  <si>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</si>
  <si>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</si>
  <si>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</si>
  <si>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</si>
  <si>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</si>
  <si>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</si>
  <si>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</si>
  <si>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</si>
  <si>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</si>
  <si>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</si>
  <si>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</si>
  <si>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</si>
  <si>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</si>
  <si>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</si>
  <si>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</si>
  <si>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</si>
  <si>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</si>
  <si>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</si>
  <si>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</si>
  <si>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</si>
  <si>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</si>
  <si>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</si>
  <si>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</si>
  <si>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</si>
  <si>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</si>
  <si>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</si>
  <si>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</si>
  <si>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</si>
  <si>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</si>
  <si>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</si>
  <si>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</si>
  <si>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</si>
  <si>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</si>
  <si>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</si>
  <si>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</si>
  <si>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</si>
  <si>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</si>
  <si>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</si>
  <si>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</si>
  <si>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</si>
  <si>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</si>
  <si>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</si>
  <si>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</si>
  <si>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</si>
  <si>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</si>
  <si>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</si>
  <si>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</si>
  <si>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</si>
  <si>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</si>
  <si>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</si>
  <si>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</si>
  <si>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</si>
  <si>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</si>
  <si>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</si>
  <si>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</si>
  <si>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</si>
  <si>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</si>
  <si>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</si>
  <si>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</si>
  <si>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</si>
  <si>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</si>
  <si>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</si>
  <si>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</si>
  <si>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</si>
  <si>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</si>
  <si>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</si>
  <si>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</si>
  <si>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</si>
  <si>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</si>
  <si>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</si>
  <si>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</si>
  <si>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</si>
  <si>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</si>
  <si>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</si>
  <si>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</si>
  <si>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</si>
  <si>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</si>
  <si>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</si>
  <si>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</si>
  <si>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</si>
  <si>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</si>
  <si>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</si>
  <si>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</si>
  <si>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</si>
  <si>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</si>
  <si>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</si>
  <si>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</si>
  <si>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</si>
  <si>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</si>
  <si>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</si>
  <si>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</si>
  <si>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</si>
  <si>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</si>
  <si>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</si>
  <si>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</si>
  <si>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</si>
  <si>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</si>
  <si>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</si>
  <si>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</si>
  <si>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</si>
  <si>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</si>
  <si>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</si>
  <si>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</si>
  <si>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</si>
  <si>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</si>
  <si>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</si>
  <si>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</si>
  <si>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</si>
  <si>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</si>
  <si>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</si>
  <si>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</si>
  <si>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</si>
  <si>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</si>
  <si>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</si>
  <si>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</si>
  <si>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</si>
  <si>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</si>
  <si>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</si>
  <si>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</si>
  <si>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</si>
  <si>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</si>
  <si>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</si>
  <si>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</si>
  <si>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</si>
  <si>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</si>
  <si>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</si>
  <si>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</si>
  <si>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</si>
  <si>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</si>
  <si>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</si>
  <si>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</si>
  <si>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</si>
  <si>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</si>
  <si>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</si>
  <si>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</si>
  <si>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</si>
  <si>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</si>
  <si>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</si>
  <si>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</si>
  <si>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</si>
  <si>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</si>
  <si>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</si>
  <si>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</si>
  <si>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</si>
  <si>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</si>
  <si>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</si>
  <si>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</si>
  <si>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</si>
  <si>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</si>
  <si>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</si>
  <si>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</si>
  <si>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</si>
  <si>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</si>
  <si>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</si>
  <si>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</si>
  <si>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</si>
  <si>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</si>
  <si>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</si>
  <si>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</si>
  <si>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</si>
  <si>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</si>
  <si>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</si>
  <si>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</si>
  <si>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</si>
  <si>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</si>
  <si>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</si>
  <si>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</si>
  <si>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</si>
  <si>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</si>
  <si>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</si>
  <si>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</si>
  <si>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</si>
  <si>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</si>
  <si>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</si>
  <si>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</si>
  <si>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</si>
  <si>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</si>
  <si>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</si>
  <si>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</si>
  <si>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</si>
  <si>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</si>
  <si>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</si>
  <si>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</si>
  <si>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</si>
  <si>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</si>
  <si>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</si>
  <si>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</si>
  <si>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</si>
  <si>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</si>
  <si>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</si>
  <si>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</si>
  <si>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</si>
  <si>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</si>
  <si>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</si>
  <si>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</si>
  <si>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</si>
  <si>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</si>
  <si>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</si>
  <si>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</si>
  <si>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</si>
  <si>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</si>
  <si>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</si>
  <si>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</si>
  <si>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</si>
  <si>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</si>
  <si>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</si>
  <si>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</si>
  <si>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</si>
  <si>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</si>
  <si>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</si>
  <si>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</si>
  <si>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</si>
  <si>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</si>
  <si>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</si>
  <si>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</si>
  <si>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</si>
  <si>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</si>
  <si>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</si>
  <si>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</si>
  <si>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</si>
  <si>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</si>
  <si>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</si>
  <si>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</si>
  <si>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</si>
  <si>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</si>
  <si>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</si>
  <si>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</si>
  <si>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</si>
  <si>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</si>
  <si>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</si>
  <si>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</si>
  <si>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</si>
  <si>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</si>
  <si>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</si>
  <si>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</si>
  <si>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</si>
  <si>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</si>
  <si>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</si>
  <si>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</si>
  <si>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</si>
  <si>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</si>
  <si>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</si>
  <si>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</si>
  <si>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</si>
  <si>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</si>
  <si>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</si>
  <si>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</si>
  <si>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</si>
  <si>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</si>
  <si>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</si>
  <si>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</si>
  <si>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</si>
  <si>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</si>
  <si>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</si>
  <si>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</si>
  <si>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</si>
  <si>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</si>
  <si>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</si>
  <si>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</si>
  <si>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</si>
  <si>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</si>
  <si>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</si>
  <si>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</si>
  <si>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</si>
  <si>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</si>
  <si>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</si>
  <si>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</si>
  <si>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</si>
  <si>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</si>
  <si>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</si>
  <si>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</si>
  <si>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</si>
  <si>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</si>
  <si>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</si>
  <si>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</si>
  <si>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</si>
  <si>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</si>
  <si>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</si>
  <si>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</si>
  <si>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</si>
  <si>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</si>
  <si>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</si>
  <si>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</si>
  <si>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</si>
  <si>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</si>
  <si>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</si>
  <si>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</si>
  <si>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</si>
  <si>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</si>
  <si>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</si>
  <si>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</si>
  <si>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</si>
  <si>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</si>
  <si>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</si>
  <si>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</si>
  <si>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</si>
  <si>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</si>
  <si>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</si>
  <si>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</si>
  <si>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</si>
  <si>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</si>
  <si>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</si>
  <si>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</si>
  <si>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</si>
  <si>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</si>
  <si>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</si>
  <si>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</si>
  <si>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</si>
  <si>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</si>
  <si>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</si>
  <si>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</si>
  <si>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</si>
  <si>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</si>
  <si>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</si>
  <si>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</si>
  <si>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</si>
  <si>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</si>
  <si>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</si>
  <si>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</si>
  <si>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</si>
  <si>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</si>
  <si>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</si>
  <si>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</si>
  <si>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</si>
  <si>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</si>
  <si>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</si>
  <si>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</si>
  <si>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</si>
  <si>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</si>
  <si>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</si>
  <si>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</si>
  <si>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</si>
  <si>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</si>
  <si>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</si>
  <si>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</si>
  <si>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</si>
  <si>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</si>
  <si>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</si>
  <si>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</si>
  <si>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</si>
  <si>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</si>
  <si>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</si>
  <si>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</si>
  <si>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</si>
  <si>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</si>
  <si>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</si>
  <si>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</si>
  <si>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</si>
  <si>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</si>
  <si>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</si>
  <si>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</si>
  <si>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</si>
  <si>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</si>
  <si>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</si>
  <si>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</si>
  <si>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</si>
  <si>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</si>
  <si>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</si>
  <si>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</si>
  <si>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</si>
  <si>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</si>
  <si>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</si>
  <si>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</si>
  <si>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</si>
  <si>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</si>
  <si>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</si>
  <si>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</si>
  <si>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</si>
  <si>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</si>
  <si>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</si>
  <si>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</si>
  <si>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</si>
  <si>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</si>
  <si>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</si>
  <si>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</si>
  <si>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</si>
  <si>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</si>
  <si>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</si>
  <si>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</si>
  <si>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</si>
  <si>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</si>
  <si>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</si>
  <si>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</si>
  <si>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</si>
  <si>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</si>
  <si>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</si>
  <si>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</si>
  <si>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</si>
  <si>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</si>
  <si>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</si>
  <si>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</si>
  <si>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</si>
  <si>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</si>
  <si>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</si>
  <si>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</si>
  <si>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</si>
  <si>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</si>
  <si>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</si>
  <si>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</si>
  <si>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</si>
  <si>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</si>
  <si>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</si>
  <si>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</si>
  <si>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</si>
  <si>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</si>
  <si>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</si>
  <si>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</si>
  <si>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</si>
  <si>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</si>
  <si>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</si>
  <si>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</si>
  <si>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</si>
  <si>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</si>
  <si>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</si>
  <si>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</si>
  <si>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</si>
  <si>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</si>
  <si>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</si>
  <si>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</si>
  <si>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</si>
  <si>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</si>
  <si>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</si>
  <si>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</si>
  <si>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</si>
  <si>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</si>
  <si>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</si>
  <si>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</si>
  <si>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</si>
  <si>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</si>
  <si>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</si>
  <si>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</si>
  <si>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</si>
  <si>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</si>
  <si>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</si>
  <si>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</si>
  <si>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</si>
  <si>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</si>
  <si>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</si>
  <si>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</si>
  <si>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</si>
  <si>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</si>
  <si>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</si>
  <si>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</si>
  <si>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</si>
  <si>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</si>
  <si>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</si>
  <si>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</si>
  <si>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</si>
  <si>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</si>
  <si>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</si>
  <si>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</si>
  <si>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</si>
  <si>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</si>
  <si>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</si>
  <si>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</si>
  <si>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</si>
  <si>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</si>
  <si>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</si>
  <si>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</si>
  <si>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</si>
  <si>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</si>
  <si>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</si>
  <si>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</si>
  <si>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</si>
  <si>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</si>
  <si>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</si>
  <si>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</si>
  <si>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</si>
  <si>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</si>
  <si>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</si>
  <si>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</si>
  <si>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</si>
  <si>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</si>
  <si>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</si>
  <si>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</si>
  <si>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</si>
  <si>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</si>
  <si>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</si>
  <si>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</si>
  <si>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</si>
  <si>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</si>
  <si>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</si>
  <si>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</si>
  <si>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</si>
  <si>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</si>
  <si>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</si>
  <si>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</si>
  <si>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</si>
  <si>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</si>
  <si>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</si>
  <si>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</si>
  <si>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</si>
  <si>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</si>
  <si>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</si>
  <si>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</si>
  <si>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</si>
  <si>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</si>
  <si>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</si>
  <si>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</si>
  <si>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</si>
  <si>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</si>
  <si>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</si>
  <si>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</si>
  <si>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</si>
  <si>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</si>
  <si>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</si>
  <si>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</si>
  <si>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</si>
  <si>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</si>
  <si>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</si>
  <si>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</si>
  <si>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</si>
  <si>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</si>
  <si>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</si>
  <si>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</si>
  <si>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</si>
  <si>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</si>
  <si>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</si>
  <si>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</si>
  <si>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</si>
  <si>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</si>
  <si>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</si>
  <si>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</si>
  <si>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</si>
  <si>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</si>
  <si>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</si>
  <si>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</si>
  <si>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</si>
  <si>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</si>
  <si>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</si>
  <si>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</si>
  <si>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</si>
  <si>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</si>
  <si>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</si>
  <si>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</si>
  <si>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</si>
  <si>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</si>
  <si>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</si>
  <si>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</si>
  <si>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</si>
  <si>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</si>
  <si>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</si>
  <si>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</si>
  <si>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</si>
  <si>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</si>
  <si>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</si>
  <si>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</si>
  <si>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</si>
  <si>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</si>
  <si>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</si>
  <si>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</si>
  <si>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</si>
  <si>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</si>
  <si>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</si>
  <si>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</si>
  <si>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</si>
  <si>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</si>
  <si>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</si>
  <si>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</si>
  <si>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</si>
  <si>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</si>
  <si>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</si>
  <si>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</si>
  <si>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</si>
  <si>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</si>
  <si>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</si>
  <si>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</si>
  <si>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</si>
  <si>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</si>
  <si>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</si>
  <si>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</si>
  <si>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</si>
  <si>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</si>
  <si>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</si>
  <si>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</si>
  <si>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</si>
  <si>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</si>
  <si>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</si>
  <si>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</si>
  <si>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</si>
  <si>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</si>
  <si>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</si>
  <si>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</si>
  <si>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</si>
  <si>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</si>
  <si>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</si>
  <si>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</si>
  <si>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</si>
  <si>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</si>
  <si>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</si>
  <si>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</si>
  <si>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</si>
  <si>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</si>
  <si>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</si>
  <si>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</si>
  <si>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</si>
  <si>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</si>
  <si>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</si>
  <si>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</si>
  <si>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</si>
  <si>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</si>
  <si>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</si>
  <si>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</si>
  <si>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</si>
  <si>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</si>
  <si>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</si>
  <si>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</si>
  <si>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</si>
  <si>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</si>
  <si>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</si>
  <si>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</si>
  <si>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</si>
  <si>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</si>
  <si>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</si>
  <si>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</si>
  <si>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</si>
  <si>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</si>
  <si>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</si>
  <si>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</si>
  <si>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</si>
  <si>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</si>
  <si>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</si>
  <si>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</si>
  <si>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</si>
  <si>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</si>
  <si>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</si>
  <si>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</si>
  <si>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</si>
  <si>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</si>
  <si>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</si>
  <si>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</si>
  <si>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</si>
  <si>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</si>
  <si>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</si>
  <si>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</si>
  <si>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</si>
  <si>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</si>
  <si>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</si>
  <si>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</si>
  <si>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</si>
  <si>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</si>
  <si>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</si>
  <si>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</si>
  <si>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</si>
  <si>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</si>
  <si>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</si>
  <si>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</si>
  <si>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</si>
  <si>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</si>
  <si>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</si>
  <si>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</si>
  <si>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</si>
  <si>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</si>
  <si>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</si>
  <si>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</si>
  <si>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</si>
  <si>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</si>
  <si>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</si>
  <si>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</si>
  <si>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</si>
  <si>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</si>
  <si>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</si>
  <si>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</si>
  <si>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</si>
  <si>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</si>
  <si>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</si>
  <si>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</si>
  <si>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</si>
  <si>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</si>
  <si>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</si>
  <si>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</si>
  <si>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</si>
  <si>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</si>
  <si>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</si>
  <si>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</si>
  <si>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</si>
  <si>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</si>
  <si>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</si>
  <si>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</si>
  <si>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</si>
  <si>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</si>
  <si>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</si>
  <si>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</si>
  <si>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</si>
  <si>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</si>
  <si>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</si>
  <si>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</si>
  <si>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</si>
  <si>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</si>
  <si>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</si>
  <si>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</si>
  <si>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</si>
  <si>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</si>
  <si>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</si>
  <si>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</si>
  <si>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</si>
  <si>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</si>
  <si>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</si>
  <si>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</si>
  <si>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</si>
  <si>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</si>
  <si>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</si>
  <si>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</si>
  <si>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</si>
  <si>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</si>
  <si>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</si>
  <si>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</si>
  <si>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</si>
  <si>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</si>
  <si>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</si>
  <si>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</si>
  <si>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</si>
  <si>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</si>
  <si>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</si>
  <si>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</si>
  <si>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</si>
  <si>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</si>
  <si>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</si>
  <si>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</si>
  <si>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</si>
  <si>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</si>
  <si>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</si>
  <si>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</si>
  <si>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</si>
  <si>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</si>
  <si>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</si>
  <si>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</si>
  <si>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</si>
  <si>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</si>
  <si>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</si>
  <si>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</si>
  <si>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</si>
  <si>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</si>
  <si>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</si>
  <si>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</si>
  <si>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</si>
  <si>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</si>
  <si>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</si>
  <si>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</si>
  <si>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</si>
  <si>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</si>
  <si>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</si>
  <si>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</si>
  <si>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</si>
  <si>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</si>
  <si>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</si>
  <si>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</si>
  <si>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</si>
  <si>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</si>
  <si>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</si>
  <si>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</si>
  <si>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</si>
  <si>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</si>
  <si>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</si>
  <si>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</si>
  <si>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</si>
  <si>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</si>
  <si>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</si>
  <si>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</si>
  <si>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</si>
  <si>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</si>
  <si>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</si>
  <si>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</si>
  <si>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</si>
  <si>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</si>
  <si>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</si>
  <si>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</si>
  <si>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</si>
  <si>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</si>
  <si>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</si>
  <si>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</si>
  <si>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</si>
  <si>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</si>
  <si>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</si>
  <si>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</si>
  <si>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</si>
  <si>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</si>
  <si>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</si>
  <si>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</si>
  <si>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</si>
  <si>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</si>
  <si>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</si>
  <si>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</si>
  <si>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</si>
  <si>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</si>
  <si>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</si>
  <si>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</si>
  <si>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</si>
  <si>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</si>
  <si>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</si>
  <si>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</si>
  <si>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</si>
  <si>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</si>
  <si>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</si>
  <si>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</si>
  <si>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</si>
  <si>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</si>
  <si>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</si>
  <si>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</si>
  <si>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</si>
  <si>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</si>
  <si>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</si>
  <si>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</si>
  <si>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</si>
  <si>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</si>
  <si>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</si>
  <si>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</si>
  <si>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</si>
  <si>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</si>
  <si>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</si>
  <si>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</si>
  <si>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</si>
  <si>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</si>
  <si>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</si>
  <si>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</si>
  <si>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</si>
  <si>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</si>
  <si>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</si>
  <si>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</si>
  <si>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</si>
  <si>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</si>
  <si>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</si>
  <si>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</si>
  <si>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</si>
  <si>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</si>
  <si>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</si>
  <si>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</si>
  <si>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</si>
  <si>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</si>
  <si>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</si>
  <si>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</si>
  <si>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</si>
  <si>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</si>
  <si>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</si>
  <si>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</si>
  <si>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</si>
  <si>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</si>
  <si>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</si>
  <si>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</si>
  <si>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</si>
  <si>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</si>
  <si>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</si>
  <si>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</si>
  <si>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</si>
  <si>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</si>
  <si>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</si>
  <si>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</si>
  <si>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</si>
  <si>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</si>
  <si>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</si>
  <si>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</si>
  <si>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</si>
  <si>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</si>
  <si>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</si>
  <si>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</si>
  <si>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</si>
  <si>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</si>
  <si>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</si>
  <si>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</si>
  <si>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</si>
  <si>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</si>
  <si>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</si>
  <si>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</si>
  <si>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</si>
  <si>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</si>
  <si>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</si>
  <si>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</si>
  <si>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</si>
  <si>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</si>
  <si>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</si>
  <si>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</si>
  <si>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</si>
  <si>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</si>
  <si>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</si>
  <si>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</si>
  <si>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</si>
  <si>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</si>
  <si>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</si>
  <si>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</si>
  <si>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</si>
  <si>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</si>
  <si>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</si>
  <si>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</si>
  <si>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</si>
  <si>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</si>
  <si>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</si>
  <si>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</si>
  <si>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</si>
  <si>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</si>
  <si>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</si>
  <si>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</si>
  <si>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</si>
  <si>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</si>
  <si>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</si>
  <si>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</si>
  <si>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</si>
  <si>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</si>
  <si>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</si>
  <si>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</si>
  <si>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</si>
  <si>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</si>
  <si>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</si>
  <si>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</si>
  <si>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</si>
  <si>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</si>
  <si>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</si>
  <si>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</si>
  <si>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</si>
  <si>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</si>
  <si>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</si>
  <si>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</si>
  <si>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</si>
  <si>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</si>
  <si>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</si>
  <si>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</si>
  <si>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</si>
  <si>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</si>
  <si>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</si>
  <si>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</si>
  <si>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</si>
  <si>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</si>
  <si>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</si>
  <si>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</si>
  <si>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</si>
  <si>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</si>
  <si>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</si>
  <si>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</si>
  <si>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</si>
  <si>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</si>
  <si>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</si>
  <si>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</si>
  <si>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</si>
  <si>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</si>
  <si>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</si>
  <si>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</si>
  <si>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</si>
  <si>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</si>
  <si>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</si>
  <si>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</si>
  <si>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</si>
  <si>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</si>
  <si>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</si>
  <si>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</si>
  <si>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</si>
  <si>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</si>
  <si>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</si>
  <si>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</si>
  <si>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</si>
  <si>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</si>
  <si>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</si>
  <si>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</si>
  <si>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</si>
  <si>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</si>
  <si>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</si>
  <si>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</si>
  <si>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</si>
  <si>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</si>
  <si>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</si>
  <si>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</si>
  <si>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</si>
  <si>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</si>
  <si>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</si>
  <si>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</si>
  <si>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</si>
  <si>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</si>
  <si>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</si>
  <si>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</si>
  <si>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</si>
  <si>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</si>
  <si>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</si>
  <si>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</si>
  <si>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</si>
  <si>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</si>
  <si>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</si>
  <si>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</si>
  <si>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</si>
  <si>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</si>
  <si>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</si>
  <si>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</si>
  <si>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</si>
  <si>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</si>
  <si>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</si>
  <si>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</si>
  <si>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</si>
  <si>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</si>
  <si>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</si>
  <si>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</si>
  <si>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</si>
  <si>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</si>
  <si>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</si>
  <si>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</si>
  <si>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</si>
  <si>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</si>
  <si>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</si>
  <si>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</si>
  <si>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</si>
  <si>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</si>
  <si>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</si>
  <si>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</si>
  <si>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</si>
  <si>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</si>
  <si>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</si>
  <si>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</si>
  <si>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</si>
  <si>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</si>
  <si>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</si>
  <si>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</si>
  <si>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</si>
  <si>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</si>
  <si>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</si>
  <si>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</si>
  <si>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</si>
  <si>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</si>
  <si>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</si>
  <si>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</si>
  <si>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</si>
  <si>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</si>
  <si>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</si>
  <si>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</si>
  <si>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</si>
  <si>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</si>
  <si>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</si>
  <si>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</si>
  <si>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</si>
  <si>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</si>
  <si>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</si>
  <si>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</si>
  <si>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</si>
  <si>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</si>
  <si>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</si>
  <si>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</si>
  <si>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</si>
  <si>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</si>
  <si>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</si>
  <si>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</si>
  <si>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</si>
  <si>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</si>
  <si>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</si>
  <si>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</si>
  <si>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</si>
  <si>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</si>
  <si>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</si>
  <si>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</si>
  <si>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</si>
  <si>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</si>
  <si>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</si>
  <si>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</si>
  <si>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</si>
  <si>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</si>
  <si>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</si>
  <si>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</si>
  <si>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</si>
  <si>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</si>
  <si>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</si>
  <si>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</si>
  <si>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</si>
  <si>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</si>
  <si>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</si>
  <si>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</si>
  <si>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</si>
  <si>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</si>
  <si>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</si>
  <si>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</si>
  <si>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</si>
  <si>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</si>
  <si>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</si>
  <si>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</si>
  <si>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</si>
  <si>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</si>
  <si>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</si>
  <si>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</si>
  <si>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</si>
  <si>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</si>
  <si>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</si>
  <si>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</si>
  <si>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</si>
  <si>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</si>
  <si>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</si>
  <si>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</si>
  <si>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</si>
  <si>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</si>
  <si>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</si>
  <si>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</si>
  <si>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</si>
  <si>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</si>
  <si>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</si>
  <si>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</si>
  <si>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</si>
  <si>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</si>
  <si>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</si>
  <si>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</si>
  <si>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</si>
  <si>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</si>
  <si>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</si>
  <si>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</si>
  <si>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</si>
  <si>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</si>
  <si>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</si>
  <si>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</si>
  <si>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</si>
  <si>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</si>
  <si>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</si>
  <si>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</si>
  <si>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</si>
  <si>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</si>
  <si>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</si>
  <si>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</si>
  <si>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</si>
  <si>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</si>
  <si>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</si>
  <si>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</si>
  <si>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</si>
  <si>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</si>
  <si>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</si>
  <si>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</si>
  <si>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</si>
  <si>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</si>
  <si>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</si>
  <si>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</si>
  <si>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</si>
  <si>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</si>
  <si>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</si>
  <si>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</si>
  <si>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</si>
  <si>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</si>
  <si>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</si>
  <si>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</si>
  <si>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</si>
  <si>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</si>
  <si>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</si>
  <si>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</si>
  <si>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</si>
  <si>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</si>
  <si>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</si>
  <si>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</si>
  <si>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</si>
  <si>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</si>
  <si>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</si>
  <si>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</si>
  <si>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</si>
  <si>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</si>
  <si>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</si>
  <si>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</si>
  <si>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</si>
  <si>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</si>
  <si>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</si>
  <si>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</si>
  <si>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</si>
  <si>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</si>
  <si>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</si>
  <si>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</si>
  <si>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</si>
  <si>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</si>
  <si>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</si>
  <si>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</si>
  <si>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</si>
  <si>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</si>
  <si>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</si>
  <si>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</si>
  <si>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</si>
  <si>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</si>
  <si>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</si>
  <si>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</si>
  <si>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</si>
  <si>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</si>
  <si>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</si>
  <si>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</si>
  <si>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</si>
  <si>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</si>
  <si>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</si>
  <si>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</si>
  <si>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</si>
  <si>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</si>
  <si>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</si>
  <si>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</si>
  <si>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</si>
  <si>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</si>
  <si>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</si>
  <si>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</si>
  <si>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</si>
  <si>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</si>
  <si>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</si>
  <si>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</si>
  <si>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</si>
  <si>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</si>
  <si>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</si>
  <si>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</si>
  <si>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</si>
  <si>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</si>
  <si>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</si>
  <si>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</si>
  <si>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</si>
  <si>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</si>
  <si>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</si>
  <si>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</si>
  <si>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</si>
  <si>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</si>
  <si>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</si>
  <si>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</si>
  <si>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</si>
  <si>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</si>
  <si>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</si>
  <si>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</si>
  <si>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</si>
  <si>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</si>
  <si>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</si>
  <si>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</si>
  <si>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</si>
  <si>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</si>
  <si>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</si>
  <si>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</si>
  <si>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</si>
  <si>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</si>
  <si>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</si>
  <si>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</si>
  <si>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</si>
  <si>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</si>
  <si>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</si>
  <si>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</si>
  <si>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</si>
  <si>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</si>
  <si>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</si>
  <si>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</si>
  <si>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</si>
  <si>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</si>
  <si>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</si>
  <si>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</si>
  <si>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</si>
  <si>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</si>
  <si>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</si>
  <si>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</si>
  <si>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</si>
  <si>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</si>
  <si>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</si>
  <si>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</si>
  <si>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</si>
  <si>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</si>
  <si>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</si>
  <si>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</si>
  <si>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</si>
  <si>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</si>
  <si>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</si>
  <si>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</si>
  <si>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</si>
  <si>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</si>
  <si>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</si>
  <si>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</si>
  <si>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</si>
  <si>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</si>
  <si>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</si>
  <si>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</si>
  <si>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</si>
  <si>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</si>
  <si>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</si>
  <si>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</si>
  <si>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</si>
  <si>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</si>
  <si>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</si>
  <si>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</si>
  <si>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</si>
  <si>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</si>
  <si>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</si>
  <si>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</si>
  <si>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</si>
  <si>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</si>
  <si>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</si>
  <si>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</si>
  <si>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</si>
  <si>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</si>
  <si>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</si>
  <si>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</si>
  <si>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</si>
  <si>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</si>
  <si>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</si>
  <si>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</si>
  <si>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</si>
  <si>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</si>
  <si>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</si>
  <si>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</si>
  <si>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</si>
  <si>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</si>
  <si>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</si>
  <si>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</si>
  <si>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</si>
  <si>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</si>
  <si>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</si>
  <si>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</si>
  <si>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</si>
  <si>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</si>
  <si>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</si>
  <si>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</si>
  <si>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</si>
  <si>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</si>
  <si>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</si>
  <si>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</si>
  <si>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</si>
  <si>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</si>
  <si>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</si>
  <si>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</si>
  <si>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</si>
  <si>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</si>
  <si>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</si>
  <si>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</si>
  <si>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</si>
  <si>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</si>
  <si>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</si>
  <si>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</si>
  <si>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</si>
  <si>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</si>
  <si>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</si>
  <si>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</si>
  <si>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</si>
  <si>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</si>
  <si>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</si>
  <si>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</si>
  <si>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</si>
  <si>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</si>
  <si>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</si>
  <si>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</si>
  <si>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</si>
  <si>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</si>
  <si>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</si>
  <si>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</si>
  <si>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</si>
  <si>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</si>
  <si>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</si>
  <si>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</si>
  <si>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</si>
  <si>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</si>
  <si>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</si>
  <si>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</si>
  <si>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</si>
  <si>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</si>
  <si>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</si>
  <si>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</si>
  <si>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</si>
  <si>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</si>
  <si>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</si>
  <si>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</si>
  <si>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</si>
  <si>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</si>
  <si>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</si>
  <si>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</si>
  <si>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</si>
  <si>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</si>
  <si>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</si>
  <si>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</si>
  <si>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</si>
  <si>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</si>
  <si>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</si>
  <si>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</si>
  <si>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</si>
  <si>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</si>
  <si>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</si>
  <si>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</si>
  <si>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</si>
  <si>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</si>
  <si>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</si>
  <si>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</si>
  <si>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</si>
  <si>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</si>
  <si>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</si>
  <si>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</si>
  <si>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</si>
  <si>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</si>
  <si>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</si>
  <si>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</si>
  <si>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</si>
  <si>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</si>
  <si>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</si>
  <si>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</si>
  <si>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</si>
  <si>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</si>
  <si>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</si>
  <si>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</si>
  <si>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</si>
  <si>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</si>
  <si>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</si>
  <si>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</si>
  <si>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</si>
  <si>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</si>
  <si>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</si>
  <si>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</si>
  <si>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</si>
  <si>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</si>
  <si>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</si>
  <si>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</si>
  <si>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</si>
  <si>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</si>
  <si>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</si>
  <si>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</si>
  <si>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</si>
  <si>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</si>
  <si>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</si>
  <si>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</si>
  <si>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</si>
  <si>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</si>
  <si>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</si>
  <si>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</si>
  <si>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</si>
  <si>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</si>
  <si>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</si>
  <si>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</si>
  <si>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</si>
  <si>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</si>
  <si>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</si>
  <si>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</si>
  <si>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</si>
  <si>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</si>
  <si>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</si>
  <si>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</si>
  <si>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</si>
  <si>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</si>
  <si>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</si>
  <si>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</si>
  <si>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</si>
  <si>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</si>
  <si>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</si>
  <si>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</si>
  <si>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</si>
  <si>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</si>
  <si>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</si>
  <si>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</si>
  <si>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</si>
  <si>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</si>
  <si>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</si>
  <si>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</si>
  <si>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</si>
  <si>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</si>
  <si>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</si>
  <si>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</si>
  <si>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</si>
  <si>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</si>
  <si>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</si>
  <si>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</si>
  <si>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</si>
  <si>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</si>
  <si>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</si>
  <si>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</si>
  <si>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</si>
  <si>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</si>
  <si>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</si>
  <si>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</si>
  <si>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</si>
  <si>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</si>
  <si>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</si>
  <si>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</si>
  <si>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</si>
  <si>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</si>
  <si>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</si>
  <si>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</si>
  <si>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</si>
  <si>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</si>
  <si>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</si>
  <si>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</si>
  <si>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</si>
  <si>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</si>
  <si>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</si>
  <si>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</si>
  <si>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</si>
  <si>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</si>
  <si>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</si>
  <si>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</si>
  <si>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</si>
  <si>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</si>
  <si>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</si>
  <si>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</si>
  <si>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</si>
  <si>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</si>
  <si>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</si>
  <si>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</si>
  <si>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</si>
  <si>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</si>
  <si>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</si>
  <si>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</si>
  <si>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</si>
  <si>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</si>
  <si>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</si>
  <si>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</si>
  <si>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</si>
  <si>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</si>
  <si>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</si>
  <si>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</si>
  <si>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</si>
  <si>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</si>
  <si>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</si>
  <si>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</si>
  <si>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</si>
  <si>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</si>
  <si>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</si>
  <si>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</si>
  <si>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</si>
  <si>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</si>
  <si>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</si>
  <si>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</si>
  <si>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</si>
  <si>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</si>
  <si>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</si>
  <si>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</si>
  <si>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</si>
  <si>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</si>
  <si>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</si>
  <si>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</si>
  <si>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</si>
  <si>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</si>
  <si>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</si>
  <si>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</si>
  <si>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</si>
  <si>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</si>
  <si>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</si>
  <si>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</si>
  <si>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</si>
  <si>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</si>
  <si>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</si>
  <si>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</si>
  <si>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</si>
  <si>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</si>
  <si>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</si>
  <si>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</si>
  <si>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</si>
  <si>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</si>
  <si>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</si>
  <si>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</si>
  <si>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</si>
  <si>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</si>
  <si>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</si>
  <si>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</si>
  <si>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</si>
  <si>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</si>
  <si>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</si>
  <si>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</si>
  <si>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</si>
  <si>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</si>
  <si>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</si>
  <si>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</si>
  <si>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</si>
  <si>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</si>
  <si>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</si>
  <si>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</si>
  <si>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</si>
  <si>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</si>
  <si>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</si>
  <si>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</si>
  <si>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</si>
  <si>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</si>
  <si>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</si>
  <si>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</si>
  <si>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</si>
  <si>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</si>
  <si>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</si>
  <si>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</si>
  <si>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</si>
  <si>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</si>
  <si>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</si>
  <si>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</si>
  <si>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</si>
  <si>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</si>
  <si>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</si>
  <si>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</si>
  <si>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</si>
  <si>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</si>
  <si>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</si>
  <si>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</si>
  <si>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</si>
  <si>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</si>
  <si>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</si>
  <si>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</si>
  <si>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</si>
  <si>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</si>
  <si>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</si>
  <si>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</si>
  <si>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</si>
  <si>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</si>
  <si>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</si>
  <si>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</si>
  <si>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</si>
  <si>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</si>
  <si>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</si>
  <si>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</si>
  <si>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</si>
  <si>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</si>
  <si>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</si>
  <si>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</si>
  <si>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</si>
  <si>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</si>
  <si>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</si>
  <si>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</si>
  <si>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</si>
  <si>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</si>
  <si>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</si>
  <si>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</si>
  <si>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</si>
  <si>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</si>
  <si>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</si>
  <si>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</si>
  <si>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</si>
  <si>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</si>
  <si>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</si>
  <si>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</si>
  <si>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</si>
  <si>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</si>
  <si>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</si>
  <si>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</si>
  <si>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</si>
  <si>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</si>
  <si>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</si>
  <si>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</si>
  <si>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</si>
  <si>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</si>
  <si>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</si>
  <si>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</si>
  <si>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</si>
  <si>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</si>
  <si>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</si>
  <si>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</si>
  <si>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</si>
  <si>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</si>
  <si>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</si>
  <si>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</si>
  <si>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</si>
  <si>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</si>
  <si>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</si>
  <si>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</si>
  <si>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</si>
  <si>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</si>
  <si>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</si>
  <si>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</si>
  <si>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</si>
  <si>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</si>
  <si>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</si>
  <si>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</si>
  <si>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</si>
  <si>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</si>
  <si>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</si>
  <si>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</si>
  <si>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</si>
  <si>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</si>
  <si>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</si>
  <si>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</si>
  <si>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</si>
  <si>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</si>
  <si>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</si>
  <si>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</si>
  <si>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</si>
  <si>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</si>
  <si>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</si>
  <si>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</si>
  <si>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</si>
  <si>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</si>
  <si>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</si>
  <si>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</si>
  <si>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</si>
  <si>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</si>
  <si>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</si>
  <si>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</si>
  <si>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</si>
  <si>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</si>
  <si>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</si>
  <si>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</si>
  <si>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</si>
  <si>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</si>
  <si>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</si>
  <si>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</si>
  <si>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</si>
  <si>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</si>
  <si>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</si>
  <si>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</si>
  <si>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</si>
  <si>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</si>
  <si>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</si>
  <si>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</si>
  <si>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</si>
  <si>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</si>
  <si>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</si>
  <si>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</si>
  <si>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</si>
  <si>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</si>
  <si>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</si>
  <si>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</si>
  <si>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</si>
  <si>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</si>
  <si>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</si>
  <si>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</si>
  <si>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</si>
  <si>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</si>
  <si>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</si>
  <si>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</si>
  <si>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</si>
  <si>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</si>
  <si>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</si>
  <si>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</si>
  <si>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</si>
  <si>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</si>
  <si>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</si>
  <si>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</si>
  <si>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</si>
  <si>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</si>
  <si>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</si>
  <si>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</si>
  <si>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</si>
  <si>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</si>
  <si>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</si>
  <si>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</si>
  <si>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</si>
  <si>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</si>
  <si>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</si>
  <si>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</si>
  <si>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</si>
  <si>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</si>
  <si>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</si>
  <si>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</si>
  <si>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</si>
  <si>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</si>
  <si>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</si>
  <si>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</si>
  <si>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</si>
  <si>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</si>
  <si>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</si>
  <si>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</si>
  <si>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</si>
  <si>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</si>
  <si>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</si>
  <si>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</si>
  <si>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</si>
  <si>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</si>
  <si>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</si>
  <si>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</si>
  <si>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</si>
  <si>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</si>
  <si>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</si>
  <si>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</si>
  <si>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</si>
  <si>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</si>
  <si>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</si>
  <si>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</si>
  <si>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</si>
  <si>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</si>
  <si>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</si>
  <si>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</si>
  <si>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</si>
  <si>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</si>
  <si>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</si>
  <si>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</si>
  <si>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</si>
  <si>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</si>
  <si>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</si>
  <si>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</si>
  <si>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</si>
  <si>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</si>
  <si>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</si>
  <si>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</si>
  <si>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</si>
  <si>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</si>
  <si>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</si>
  <si>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</si>
  <si>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</si>
  <si>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</si>
  <si>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</si>
  <si>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</si>
  <si>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</si>
  <si>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</si>
  <si>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</si>
  <si>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</si>
  <si>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</si>
  <si>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</si>
  <si>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</si>
  <si>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</si>
  <si>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</si>
  <si>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</si>
  <si>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</si>
  <si>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</si>
  <si>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</si>
  <si>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</si>
  <si>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</si>
  <si>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</si>
  <si>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</si>
  <si>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</si>
  <si>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</si>
  <si>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</si>
  <si>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</si>
  <si>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</si>
  <si>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</si>
  <si>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</si>
  <si>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</si>
  <si>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</si>
  <si>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</si>
  <si>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</si>
  <si>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</si>
  <si>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</si>
  <si>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</si>
  <si>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</si>
  <si>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</si>
  <si>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</si>
  <si>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</si>
  <si>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</si>
  <si>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</si>
  <si>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</si>
  <si>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</si>
  <si>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</si>
  <si>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</si>
  <si>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</si>
  <si>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</si>
  <si>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</si>
  <si>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</si>
  <si>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</si>
  <si>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</si>
  <si>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</si>
  <si>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</si>
  <si>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</si>
  <si>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</si>
  <si>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</si>
  <si>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</si>
  <si>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</si>
  <si>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</si>
  <si>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</si>
  <si>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</si>
  <si>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</si>
  <si>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</si>
  <si>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</si>
  <si>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</si>
  <si>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</si>
  <si>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</si>
  <si>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</si>
  <si>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</si>
  <si>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</si>
  <si>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</si>
  <si>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</si>
  <si>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</si>
  <si>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</si>
  <si>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</si>
  <si>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</si>
  <si>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</si>
  <si>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</si>
  <si>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</si>
  <si>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</si>
  <si>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</si>
  <si>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</si>
  <si>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</si>
  <si>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</si>
  <si>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</si>
  <si>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</si>
  <si>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</si>
  <si>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</si>
  <si>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</si>
  <si>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</si>
  <si>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</si>
  <si>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</si>
  <si>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</si>
  <si>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</si>
  <si>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</si>
  <si>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</si>
  <si>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</si>
  <si>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</si>
  <si>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</si>
  <si>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</si>
  <si>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</si>
  <si>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</si>
  <si>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</si>
  <si>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</si>
  <si>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</si>
  <si>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</si>
  <si>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</si>
  <si>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</si>
  <si>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</si>
  <si>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</si>
  <si>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</si>
  <si>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</si>
  <si>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</si>
  <si>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</si>
  <si>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</si>
  <si>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</si>
  <si>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</si>
  <si>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</si>
  <si>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</si>
  <si>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</si>
  <si>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</si>
  <si>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</si>
  <si>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</si>
  <si>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</si>
  <si>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</si>
  <si>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</si>
  <si>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</si>
  <si>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</si>
  <si>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</si>
  <si>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</si>
  <si>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</si>
  <si>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</si>
  <si>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</si>
  <si>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</si>
  <si>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</si>
  <si>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</si>
  <si>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</si>
  <si>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</si>
  <si>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</si>
  <si>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</si>
  <si>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</si>
  <si>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</si>
  <si>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</si>
  <si>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</si>
  <si>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</si>
  <si>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</si>
  <si>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</si>
  <si>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</si>
  <si>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</si>
  <si>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</si>
  <si>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</si>
  <si>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</si>
  <si>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</si>
  <si>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</si>
  <si>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</si>
  <si>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</si>
  <si>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</si>
  <si>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</si>
  <si>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</si>
  <si>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</si>
  <si>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</si>
  <si>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</si>
  <si>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</si>
  <si>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</si>
  <si>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</si>
  <si>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</si>
  <si>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</si>
  <si>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</si>
  <si>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</si>
  <si>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</si>
  <si>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</si>
  <si>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</si>
  <si>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</si>
  <si>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</si>
  <si>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</si>
  <si>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</si>
  <si>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</si>
  <si>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</si>
  <si>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</si>
  <si>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</si>
  <si>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</si>
  <si>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</si>
  <si>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</si>
  <si>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</si>
  <si>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</si>
  <si>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</si>
  <si>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</si>
  <si>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</si>
  <si>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</si>
  <si>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</si>
  <si>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</si>
  <si>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</si>
  <si>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</si>
  <si>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</si>
  <si>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</si>
  <si>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</si>
  <si>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</si>
  <si>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</si>
  <si>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</si>
  <si>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</si>
  <si>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</si>
  <si>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</si>
  <si>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</si>
  <si>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</si>
  <si>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</si>
  <si>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</si>
  <si>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</si>
  <si>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</si>
  <si>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</si>
  <si>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</si>
  <si>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</si>
  <si>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</si>
  <si>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</si>
  <si>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</si>
  <si>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</si>
  <si>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</si>
  <si>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</si>
  <si>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</si>
  <si>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</si>
  <si>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</si>
  <si>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</si>
  <si>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</si>
  <si>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</si>
  <si>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</si>
  <si>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</si>
  <si>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</si>
  <si>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</si>
  <si>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</si>
  <si>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</si>
  <si>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</si>
  <si>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</si>
  <si>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</si>
  <si>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</si>
  <si>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</si>
  <si>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</si>
  <si>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</si>
  <si>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</si>
  <si>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</si>
  <si>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</si>
  <si>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</si>
  <si>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</si>
  <si>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</si>
  <si>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</si>
  <si>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</si>
  <si>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</si>
  <si>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</si>
  <si>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</si>
  <si>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</si>
  <si>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</si>
  <si>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</si>
  <si>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</si>
  <si>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</si>
  <si>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</si>
  <si>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</si>
  <si>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</si>
  <si>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</si>
  <si>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</si>
  <si>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</si>
  <si>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</si>
  <si>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</si>
  <si>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</si>
  <si>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</si>
  <si>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</si>
  <si>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</si>
  <si>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</si>
  <si>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</si>
  <si>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</si>
  <si>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</si>
  <si>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</si>
  <si>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</si>
  <si>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</si>
  <si>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</si>
  <si>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</si>
  <si>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</si>
  <si>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</si>
  <si>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</si>
  <si>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</si>
  <si>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</si>
  <si>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</si>
  <si>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</si>
  <si>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</si>
  <si>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</si>
  <si>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</si>
  <si>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</si>
  <si>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</si>
  <si>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</si>
  <si>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</si>
  <si>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</si>
  <si>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</si>
  <si>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</si>
  <si>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</si>
  <si>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</si>
  <si>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</si>
  <si>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</si>
  <si>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</si>
  <si>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</si>
  <si>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</si>
  <si>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</si>
  <si>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</si>
  <si>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</si>
  <si>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</si>
  <si>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</si>
  <si>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</si>
  <si>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</si>
  <si>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</si>
  <si>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</si>
  <si>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</si>
  <si>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</si>
  <si>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</si>
  <si>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</si>
  <si>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</si>
  <si>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</si>
  <si>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</si>
  <si>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</si>
  <si>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</si>
  <si>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</si>
  <si>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</si>
  <si>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</si>
  <si>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</si>
  <si>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</si>
  <si>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</si>
  <si>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</si>
  <si>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</si>
  <si>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</si>
  <si>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</si>
  <si>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</si>
  <si>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</si>
  <si>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</si>
  <si>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</si>
  <si>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</si>
  <si>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</si>
  <si>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</si>
  <si>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</si>
  <si>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</si>
  <si>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</si>
  <si>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</si>
  <si>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</si>
  <si>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</si>
  <si>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</si>
  <si>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</si>
  <si>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</si>
  <si>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</si>
  <si>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</si>
  <si>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</si>
  <si>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</si>
  <si>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</si>
  <si>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</si>
  <si>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</si>
  <si>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</si>
  <si>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</si>
  <si>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</si>
  <si>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</si>
  <si>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</si>
  <si>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</si>
  <si>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</si>
  <si>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</si>
  <si>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</si>
  <si>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</si>
  <si>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</si>
  <si>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</si>
  <si>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</si>
  <si>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</si>
  <si>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</si>
  <si>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</si>
  <si>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</si>
  <si>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</si>
  <si>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</si>
  <si>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</si>
  <si>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</si>
  <si>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</si>
  <si>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</si>
  <si>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</si>
  <si>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</si>
  <si>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</si>
  <si>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</si>
  <si>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</si>
  <si>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</si>
  <si>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</si>
  <si>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</si>
  <si>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</si>
  <si>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</si>
  <si>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</si>
  <si>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</si>
  <si>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</si>
  <si>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</si>
  <si>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</si>
  <si>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</si>
  <si>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</si>
  <si>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</si>
  <si>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</si>
  <si>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</si>
  <si>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</si>
  <si>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</si>
  <si>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</si>
  <si>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</si>
  <si>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</si>
  <si>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</si>
  <si>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</si>
  <si>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</si>
  <si>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</si>
  <si>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</si>
  <si>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</si>
  <si>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</si>
  <si>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</si>
  <si>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</si>
  <si>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</si>
  <si>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</si>
  <si>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</si>
  <si>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</si>
  <si>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</si>
  <si>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</si>
  <si>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</si>
  <si>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</si>
  <si>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</si>
  <si>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</si>
  <si>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</si>
  <si>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</si>
  <si>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</si>
  <si>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</si>
  <si>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</si>
  <si>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</si>
  <si>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</si>
  <si>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</si>
  <si>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</si>
  <si>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</si>
  <si>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</si>
  <si>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</si>
  <si>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</si>
  <si>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</si>
  <si>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</si>
  <si>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</si>
  <si>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</si>
  <si>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</si>
  <si>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</si>
  <si>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</si>
  <si>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</si>
  <si>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</si>
  <si>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</si>
  <si>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</si>
  <si>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</si>
  <si>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</si>
  <si>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</si>
  <si>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</si>
  <si>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</si>
  <si>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</si>
  <si>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</si>
  <si>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</si>
  <si>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</si>
  <si>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</si>
  <si>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</si>
  <si>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</si>
  <si>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</si>
  <si>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</si>
  <si>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</si>
  <si>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</si>
  <si>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</si>
  <si>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</si>
  <si>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</si>
  <si>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</si>
  <si>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</si>
  <si>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</si>
  <si>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</si>
  <si>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</si>
  <si>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</si>
  <si>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</si>
  <si>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</si>
  <si>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</si>
  <si>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</si>
  <si>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</si>
  <si>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</si>
  <si>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</si>
  <si>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</si>
  <si>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</si>
  <si>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</si>
  <si>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</si>
  <si>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</si>
  <si>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</si>
  <si>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</si>
  <si>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</si>
  <si>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</si>
  <si>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</si>
  <si>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</si>
  <si>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</si>
  <si>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</si>
  <si>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</si>
  <si>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</si>
  <si>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</si>
  <si>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</si>
  <si>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</si>
  <si>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</si>
  <si>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</si>
  <si>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</si>
  <si>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</si>
  <si>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</si>
  <si>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</si>
  <si>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</si>
  <si>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</si>
  <si>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</si>
  <si>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</si>
  <si>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</si>
  <si>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</si>
  <si>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</si>
  <si>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</si>
  <si>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</si>
  <si>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</si>
  <si>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</si>
  <si>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</si>
  <si>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</si>
  <si>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</si>
  <si>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</si>
  <si>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</si>
  <si>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</si>
  <si>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</si>
  <si>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</si>
  <si>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</si>
  <si>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</si>
  <si>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</si>
  <si>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</si>
  <si>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</si>
  <si>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</si>
  <si>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</si>
  <si>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</si>
  <si>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</si>
  <si>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</si>
  <si>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</si>
  <si>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</si>
  <si>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</si>
  <si>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</si>
  <si>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</si>
  <si>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</si>
  <si>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</si>
  <si>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</si>
  <si>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</si>
  <si>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</si>
  <si>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</si>
  <si>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</si>
  <si>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</si>
  <si>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</si>
  <si>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</si>
  <si>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</si>
  <si>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</si>
  <si>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</si>
  <si>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</si>
  <si>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</si>
  <si>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</si>
  <si>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</si>
  <si>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</si>
  <si>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</si>
  <si>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</si>
  <si>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</si>
  <si>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</si>
  <si>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</si>
  <si>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</si>
  <si>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</si>
  <si>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</si>
  <si>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</si>
  <si>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</si>
  <si>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</si>
  <si>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</si>
  <si>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</si>
  <si>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</si>
  <si>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</si>
  <si>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</si>
  <si>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</si>
  <si>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</si>
  <si>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</si>
  <si>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</si>
  <si>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</si>
  <si>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</si>
  <si>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</si>
  <si>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</si>
  <si>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</si>
  <si>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</si>
  <si>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</si>
  <si>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</si>
  <si>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</si>
  <si>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</si>
  <si>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</si>
  <si>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</si>
  <si>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</si>
  <si>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</si>
  <si>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</si>
  <si>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</si>
  <si>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</si>
  <si>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</si>
  <si>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</si>
  <si>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</si>
  <si>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</si>
  <si>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</si>
  <si>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</si>
  <si>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</si>
  <si>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</si>
  <si>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</si>
  <si>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</si>
  <si>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</si>
  <si>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</si>
  <si>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</si>
  <si>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</si>
  <si>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</si>
  <si>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</si>
  <si>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</si>
  <si>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</si>
  <si>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</si>
  <si>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</si>
  <si>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</si>
  <si>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</si>
  <si>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</si>
  <si>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</si>
  <si>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</si>
  <si>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</si>
  <si>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</si>
  <si>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</si>
  <si>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</si>
  <si>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</si>
  <si>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</si>
  <si>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</si>
  <si>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</si>
  <si>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</si>
  <si>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</si>
  <si>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</si>
  <si>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</si>
  <si>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</si>
  <si>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</si>
  <si>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</si>
  <si>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</si>
  <si>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</si>
  <si>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</si>
  <si>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</si>
  <si>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</si>
  <si>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</si>
  <si>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</si>
  <si>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</si>
  <si>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</si>
  <si>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</si>
  <si>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</si>
  <si>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</si>
  <si>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</si>
  <si>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</si>
  <si>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</si>
  <si>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</si>
  <si>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</si>
  <si>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</si>
  <si>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</si>
  <si>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</si>
  <si>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</si>
  <si>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</si>
  <si>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</si>
  <si>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</si>
  <si>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</si>
  <si>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</si>
  <si>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</si>
  <si>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</si>
  <si>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</si>
  <si>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</si>
  <si>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</si>
  <si>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</si>
  <si>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</si>
  <si>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</si>
  <si>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</si>
  <si>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</si>
  <si>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</si>
  <si>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</si>
  <si>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</si>
  <si>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</si>
  <si>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</si>
  <si>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</si>
  <si>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</si>
  <si>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</si>
  <si>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</si>
  <si>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</si>
  <si>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</si>
  <si>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</si>
  <si>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</si>
  <si>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</si>
  <si>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</si>
  <si>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</si>
  <si>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</si>
  <si>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</si>
  <si>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</si>
  <si>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</si>
  <si>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</si>
  <si>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</si>
  <si>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</si>
  <si>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</si>
  <si>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</si>
  <si>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</si>
  <si>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</si>
  <si>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</si>
  <si>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</si>
  <si>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</si>
  <si>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</si>
  <si>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</si>
  <si>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</si>
  <si>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</si>
  <si>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</si>
  <si>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</si>
  <si>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</si>
  <si>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</si>
  <si>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</si>
  <si>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</si>
  <si>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</si>
  <si>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</si>
  <si>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</si>
  <si>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</si>
  <si>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</si>
  <si>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</si>
  <si>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</si>
  <si>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</si>
  <si>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</si>
  <si>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</si>
  <si>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</si>
  <si>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</si>
  <si>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</si>
  <si>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</si>
  <si>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</si>
  <si>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</si>
  <si>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</si>
  <si>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</si>
  <si>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</si>
  <si>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</si>
  <si>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</si>
  <si>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</si>
  <si>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</si>
  <si>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</si>
  <si>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</si>
  <si>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</si>
  <si>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</si>
  <si>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</si>
  <si>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</si>
  <si>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</si>
  <si>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</si>
  <si>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</si>
  <si>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</si>
  <si>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</si>
  <si>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</si>
  <si>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</si>
  <si>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</si>
  <si>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</si>
  <si>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</si>
  <si>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</si>
  <si>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</si>
  <si>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</si>
  <si>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</si>
  <si>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</si>
  <si>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</si>
  <si>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</si>
  <si>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</si>
  <si>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</si>
  <si>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</si>
  <si>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</si>
  <si>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</si>
  <si>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</si>
  <si>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</si>
  <si>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</si>
  <si>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</si>
  <si>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</si>
  <si>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</si>
  <si>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</si>
  <si>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</si>
  <si>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</si>
  <si>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</si>
  <si>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</si>
  <si>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</si>
  <si>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</si>
  <si>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</si>
  <si>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</si>
  <si>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</si>
  <si>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</si>
  <si>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</si>
  <si>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</si>
  <si>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</si>
  <si>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</si>
  <si>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</si>
  <si>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</si>
  <si>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</si>
  <si>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</si>
  <si>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</si>
  <si>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</si>
  <si>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</si>
  <si>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</si>
  <si>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</si>
  <si>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</si>
  <si>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</si>
  <si>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</si>
  <si>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</si>
  <si>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</si>
  <si>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</si>
  <si>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</si>
  <si>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</si>
  <si>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</si>
  <si>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</si>
  <si>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</si>
  <si>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</si>
  <si>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</si>
  <si>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</si>
  <si>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</si>
  <si>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</si>
  <si>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</si>
  <si>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</si>
  <si>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</si>
  <si>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</si>
  <si>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</si>
  <si>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</si>
  <si>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</si>
  <si>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</si>
  <si>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</si>
  <si>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</si>
  <si>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</si>
  <si>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</si>
  <si>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</si>
  <si>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</si>
  <si>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</si>
  <si>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</si>
  <si>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</si>
  <si>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</si>
  <si>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</si>
  <si>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</si>
  <si>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</si>
  <si>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</si>
  <si>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</si>
  <si>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</si>
  <si>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</si>
  <si>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</si>
  <si>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</si>
  <si>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</si>
  <si>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</si>
  <si>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</si>
  <si>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</si>
  <si>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</si>
  <si>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</si>
  <si>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</si>
  <si>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</si>
  <si>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</si>
  <si>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</si>
  <si>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</si>
  <si>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</si>
  <si>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</si>
  <si>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</si>
  <si>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</si>
  <si>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</si>
  <si>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</si>
  <si>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</si>
  <si>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</si>
  <si>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</si>
  <si>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</si>
  <si>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</si>
  <si>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</si>
  <si>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</si>
  <si>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</si>
  <si>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</si>
  <si>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</si>
  <si>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</si>
  <si>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</si>
  <si>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</si>
  <si>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</si>
  <si>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</si>
  <si>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</si>
  <si>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</si>
  <si>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</si>
  <si>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</si>
  <si>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</si>
  <si>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</si>
  <si>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</si>
  <si>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</si>
  <si>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</si>
  <si>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</si>
  <si>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</si>
  <si>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</si>
  <si>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</si>
  <si>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</si>
  <si>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</si>
  <si>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</si>
  <si>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</si>
  <si>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</si>
  <si>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</si>
  <si>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</si>
  <si>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</si>
  <si>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</si>
  <si>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</si>
  <si>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</si>
  <si>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</si>
  <si>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</si>
  <si>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</si>
  <si>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</si>
  <si>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</si>
  <si>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</si>
  <si>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</si>
  <si>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</si>
  <si>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</si>
  <si>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</si>
  <si>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</si>
  <si>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</si>
  <si>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</si>
  <si>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</si>
  <si>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</si>
  <si>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</si>
  <si>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</si>
  <si>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</si>
  <si>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</si>
  <si>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</si>
  <si>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</si>
  <si>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</si>
  <si>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</si>
  <si>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</si>
  <si>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</si>
  <si>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</si>
  <si>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</si>
  <si>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</si>
  <si>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</si>
  <si>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</si>
  <si>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</si>
  <si>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</si>
  <si>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</si>
  <si>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</si>
  <si>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</si>
  <si>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</si>
  <si>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</si>
  <si>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</si>
  <si>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</si>
  <si>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</si>
  <si>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</si>
  <si>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</si>
  <si>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</si>
  <si>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</si>
  <si>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</si>
  <si>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</si>
  <si>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</si>
  <si>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</si>
  <si>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</si>
  <si>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</si>
  <si>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</si>
  <si>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</si>
  <si>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</si>
  <si>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</si>
  <si>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</si>
  <si>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</si>
  <si>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</si>
  <si>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</si>
  <si>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</si>
  <si>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</si>
  <si>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</si>
  <si>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</si>
  <si>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</si>
  <si>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</si>
  <si>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</si>
  <si>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</si>
  <si>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</si>
  <si>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</si>
  <si>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</si>
  <si>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</si>
  <si>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</si>
  <si>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</si>
  <si>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</si>
  <si>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</si>
  <si>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</si>
  <si>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</si>
  <si>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</si>
  <si>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</si>
  <si>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</si>
  <si>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</si>
  <si>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</si>
  <si>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</si>
  <si>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</si>
  <si>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</si>
  <si>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</si>
  <si>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</si>
  <si>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</si>
  <si>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</si>
  <si>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</si>
  <si>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</si>
  <si>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</si>
  <si>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</si>
  <si>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</si>
  <si>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</si>
  <si>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</si>
  <si>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</si>
  <si>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</si>
  <si>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</si>
  <si>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</si>
  <si>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</si>
  <si>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</si>
  <si>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</si>
  <si>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</si>
  <si>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</si>
  <si>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</si>
  <si>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</si>
  <si>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</si>
  <si>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</si>
  <si>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</si>
  <si>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</si>
  <si>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</si>
  <si>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</si>
  <si>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</si>
  <si>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</si>
  <si>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</si>
  <si>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</si>
  <si>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</si>
  <si>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</si>
  <si>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</si>
  <si>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</si>
  <si>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</si>
  <si>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</si>
  <si>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</si>
  <si>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</si>
  <si>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</si>
  <si>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</si>
  <si>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</si>
  <si>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</si>
  <si>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</si>
  <si>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</si>
  <si>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</si>
  <si>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</si>
  <si>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</si>
  <si>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</si>
  <si>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</si>
  <si>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</si>
  <si>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</si>
  <si>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</si>
  <si>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</si>
  <si>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</si>
  <si>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</si>
  <si>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</si>
  <si>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</si>
  <si>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</si>
  <si>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</si>
  <si>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</si>
  <si>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</si>
  <si>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</si>
  <si>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</si>
  <si>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</si>
  <si>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</si>
  <si>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</si>
  <si>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</si>
  <si>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</si>
  <si>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</si>
  <si>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</si>
  <si>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</si>
  <si>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</si>
  <si>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</si>
  <si>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</si>
  <si>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</si>
  <si>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</si>
  <si>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</si>
  <si>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</si>
  <si>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</si>
  <si>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</si>
  <si>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</si>
  <si>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</si>
  <si>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</si>
  <si>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</si>
  <si>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</si>
  <si>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</si>
  <si>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</si>
  <si>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</si>
  <si>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</si>
  <si>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</si>
  <si>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</si>
  <si>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</si>
  <si>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</si>
  <si>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</si>
  <si>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</si>
  <si>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</si>
  <si>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</si>
  <si>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</si>
  <si>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</si>
  <si>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</si>
  <si>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</si>
  <si>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</si>
  <si>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</si>
  <si>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</si>
  <si>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</si>
  <si>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</si>
  <si>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</si>
  <si>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</si>
  <si>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</si>
  <si>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</si>
  <si>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</si>
  <si>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</si>
  <si>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</si>
  <si>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</si>
  <si>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</si>
  <si>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</si>
  <si>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</si>
  <si>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</si>
  <si>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</si>
  <si>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</si>
  <si>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</si>
  <si>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</si>
  <si>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</si>
  <si>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</si>
  <si>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</si>
  <si>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</si>
  <si>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</si>
  <si>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</si>
  <si>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</si>
  <si>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</si>
  <si>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</si>
  <si>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</si>
  <si>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</si>
  <si>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</si>
  <si>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</si>
  <si>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</si>
  <si>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</si>
  <si>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</si>
  <si>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</si>
  <si>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</si>
  <si>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</si>
  <si>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</si>
  <si>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</si>
  <si>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</si>
  <si>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</si>
  <si>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</si>
  <si>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</si>
  <si>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</si>
  <si>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</si>
  <si>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</si>
  <si>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</si>
  <si>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</si>
  <si>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</si>
  <si>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</si>
  <si>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</si>
  <si>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</si>
  <si>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</si>
  <si>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</si>
  <si>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</si>
  <si>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</si>
  <si>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</si>
  <si>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</si>
  <si>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</si>
  <si>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</si>
  <si>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</si>
  <si>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</si>
  <si>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</si>
  <si>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</si>
  <si>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</si>
  <si>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</si>
  <si>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</si>
  <si>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</si>
  <si>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</si>
  <si>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</si>
  <si>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</si>
  <si>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</si>
  <si>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</si>
  <si>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</si>
  <si>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</si>
  <si>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</si>
  <si>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</si>
  <si>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</si>
  <si>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</si>
  <si>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</si>
  <si>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</si>
  <si>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</si>
  <si>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</si>
  <si>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</si>
  <si>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</si>
  <si>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</si>
  <si>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</si>
  <si>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</si>
  <si>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</si>
  <si>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</si>
  <si>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</si>
  <si>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</si>
  <si>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</si>
  <si>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</si>
  <si>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</si>
  <si>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</si>
  <si>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</si>
  <si>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</si>
  <si>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</si>
  <si>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</si>
  <si>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</si>
  <si>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</si>
  <si>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</si>
  <si>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</si>
  <si>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</si>
  <si>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</si>
  <si>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</si>
  <si>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</si>
  <si>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</si>
  <si>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</si>
  <si>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</si>
  <si>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</si>
  <si>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</si>
  <si>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</si>
  <si>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</si>
  <si>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</si>
  <si>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</si>
  <si>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</si>
  <si>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</si>
  <si>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</si>
  <si>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</si>
  <si>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</si>
  <si>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</si>
  <si>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</si>
  <si>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</si>
  <si>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</si>
  <si>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</si>
  <si>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</si>
  <si>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</si>
  <si>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</si>
  <si>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</si>
  <si>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</si>
  <si>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</si>
  <si>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</si>
  <si>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</si>
  <si>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</si>
  <si>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</si>
  <si>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</si>
  <si>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</si>
  <si>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</si>
  <si>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</si>
  <si>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</si>
  <si>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</si>
  <si>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</si>
  <si>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</si>
  <si>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</si>
  <si>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</si>
  <si>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</si>
  <si>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</si>
  <si>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</si>
  <si>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</si>
  <si>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</si>
  <si>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</si>
  <si>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</si>
  <si>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</si>
  <si>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</si>
  <si>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</si>
  <si>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</si>
  <si>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</si>
  <si>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</si>
  <si>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</si>
  <si>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</si>
  <si>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</si>
  <si>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</si>
  <si>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</si>
  <si>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</si>
  <si>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</si>
  <si>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</si>
  <si>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</si>
  <si>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</si>
  <si>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</si>
  <si>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</si>
  <si>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</si>
  <si>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</si>
  <si>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</si>
  <si>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</si>
  <si>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</si>
  <si>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</si>
  <si>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</si>
  <si>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</si>
  <si>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</si>
  <si>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</si>
  <si>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</si>
  <si>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</si>
  <si>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</si>
  <si>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</si>
  <si>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</si>
  <si>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</si>
  <si>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</si>
  <si>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</si>
  <si>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</si>
  <si>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</si>
  <si>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</si>
  <si>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</si>
  <si>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</si>
  <si>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</si>
  <si>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</si>
  <si>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</si>
  <si>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</si>
  <si>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</si>
  <si>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</si>
  <si>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</si>
  <si>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</si>
  <si>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</si>
  <si>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</si>
  <si>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</si>
  <si>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</si>
  <si>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</si>
  <si>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</si>
  <si>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</si>
  <si>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</si>
  <si>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</si>
  <si>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</si>
  <si>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</si>
  <si>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</si>
  <si>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</si>
  <si>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</si>
  <si>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</si>
  <si>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</si>
  <si>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</si>
  <si>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</si>
  <si>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</si>
  <si>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</si>
  <si>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</si>
  <si>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</si>
  <si>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</si>
  <si>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</si>
  <si>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</si>
  <si>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</si>
  <si>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</si>
  <si>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</si>
  <si>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</si>
  <si>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</si>
  <si>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</si>
  <si>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</si>
  <si>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</si>
  <si>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</si>
  <si>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</si>
  <si>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</si>
  <si>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</si>
  <si>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</si>
  <si>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</si>
  <si>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</si>
  <si>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</si>
  <si>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</si>
  <si>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</si>
  <si>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</si>
  <si>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</si>
  <si>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</si>
  <si>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</si>
  <si>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</si>
  <si>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</si>
  <si>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</si>
  <si>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</si>
  <si>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</si>
  <si>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</si>
  <si>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</si>
  <si>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</si>
  <si>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</si>
  <si>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</si>
  <si>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</si>
  <si>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</si>
  <si>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</si>
  <si>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</si>
  <si>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</si>
  <si>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</si>
  <si>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</si>
  <si>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</si>
  <si>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</si>
  <si>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</si>
  <si>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</si>
  <si>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</si>
  <si>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</si>
  <si>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</si>
  <si>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</si>
  <si>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</si>
  <si>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</si>
  <si>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</si>
  <si>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</si>
  <si>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</si>
  <si>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</si>
  <si>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</si>
  <si>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</si>
  <si>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</si>
  <si>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</si>
  <si>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</si>
  <si>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</si>
  <si>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</si>
  <si>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</si>
  <si>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</si>
  <si>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</si>
  <si>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</si>
  <si>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</si>
  <si>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</si>
  <si>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</si>
  <si>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</si>
  <si>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</si>
  <si>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</si>
  <si>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</si>
  <si>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</si>
  <si>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</si>
  <si>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</si>
  <si>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</si>
  <si>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</si>
  <si>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</si>
  <si>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</si>
  <si>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</si>
  <si>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</si>
  <si>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</si>
  <si>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</si>
  <si>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</si>
  <si>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</si>
  <si>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</si>
  <si>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</si>
  <si>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</si>
  <si>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</si>
  <si>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</si>
  <si>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</si>
  <si>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</si>
  <si>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</si>
  <si>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</si>
  <si>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</si>
  <si>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</si>
  <si>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</si>
  <si>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</si>
  <si>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</si>
  <si>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</si>
  <si>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</si>
  <si>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</si>
  <si>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</si>
  <si>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</si>
  <si>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</si>
  <si>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</si>
  <si>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</si>
  <si>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</si>
  <si>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</si>
  <si>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</si>
  <si>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</si>
  <si>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</si>
  <si>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</si>
  <si>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</si>
  <si>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</si>
  <si>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</si>
  <si>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</si>
  <si>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</si>
  <si>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</si>
  <si>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</si>
  <si>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</si>
  <si>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</si>
  <si>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</si>
  <si>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</si>
  <si>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</si>
  <si>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</si>
  <si>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</si>
  <si>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</si>
  <si>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</si>
  <si>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</si>
  <si>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</si>
  <si>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</si>
  <si>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</si>
  <si>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</si>
  <si>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</si>
  <si>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</si>
  <si>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</si>
  <si>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</si>
  <si>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</si>
  <si>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</si>
  <si>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</si>
  <si>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</si>
  <si>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</si>
  <si>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</si>
  <si>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</si>
  <si>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</si>
  <si>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</si>
  <si>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</si>
  <si>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</si>
  <si>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</si>
  <si>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</si>
  <si>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</si>
  <si>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</si>
  <si>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</si>
  <si>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</si>
  <si>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</si>
  <si>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</si>
  <si>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</si>
  <si>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</si>
  <si>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</si>
  <si>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</si>
  <si>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</si>
  <si>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</si>
  <si>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</si>
  <si>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</si>
  <si>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</si>
  <si>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</si>
  <si>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</si>
  <si>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</si>
  <si>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</si>
  <si>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</si>
  <si>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</si>
  <si>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</si>
  <si>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</si>
  <si>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</si>
  <si>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</si>
  <si>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</si>
  <si>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</si>
  <si>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</si>
  <si>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</si>
  <si>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</si>
  <si>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</si>
  <si>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</si>
  <si>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</si>
  <si>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</si>
  <si>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</si>
  <si>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</si>
  <si>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</si>
  <si>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</si>
  <si>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</si>
  <si>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</si>
  <si>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</si>
  <si>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</si>
  <si>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</si>
  <si>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</si>
  <si>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</si>
  <si>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</si>
  <si>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</si>
  <si>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</si>
  <si>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</si>
  <si>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</si>
  <si>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</si>
  <si>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</si>
  <si>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</si>
  <si>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</si>
  <si>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</si>
  <si>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</si>
  <si>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</si>
  <si>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</si>
  <si>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</si>
  <si>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</si>
  <si>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</si>
  <si>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</si>
  <si>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</si>
  <si>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</si>
  <si>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</si>
  <si>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</si>
  <si>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</si>
  <si>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</si>
  <si>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</si>
  <si>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</si>
  <si>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</si>
  <si>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</si>
  <si>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</si>
  <si>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</si>
  <si>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</si>
  <si>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</si>
  <si>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</si>
  <si>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</si>
  <si>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</si>
  <si>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</si>
  <si>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</si>
  <si>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</si>
  <si>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</si>
  <si>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</si>
  <si>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</si>
  <si>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</si>
  <si>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</si>
  <si>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</si>
  <si>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</si>
  <si>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</si>
  <si>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</si>
  <si>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</si>
  <si>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</si>
  <si>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</si>
  <si>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</si>
  <si>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</si>
  <si>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</si>
  <si>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</si>
  <si>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</si>
  <si>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</si>
  <si>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</si>
  <si>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</si>
  <si>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</si>
  <si>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</si>
  <si>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</si>
  <si>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</si>
  <si>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</si>
  <si>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</si>
  <si>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</si>
  <si>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</si>
  <si>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</si>
  <si>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</si>
  <si>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</si>
  <si>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</si>
  <si>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</si>
  <si>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</si>
  <si>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</si>
  <si>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</si>
  <si>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</si>
  <si>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</si>
  <si>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</si>
  <si>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</si>
  <si>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</si>
  <si>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</si>
  <si>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</si>
  <si>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</si>
  <si>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</si>
  <si>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</si>
  <si>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</si>
  <si>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</si>
  <si>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</si>
  <si>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</si>
  <si>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</si>
  <si>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</si>
  <si>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</si>
  <si>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</si>
  <si>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</si>
  <si>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</si>
  <si>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</si>
  <si>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</si>
  <si>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</si>
  <si>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</si>
  <si>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</si>
  <si>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</si>
  <si>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</si>
  <si>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</si>
  <si>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</si>
  <si>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</si>
  <si>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</si>
  <si>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</si>
  <si>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</si>
  <si>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</si>
  <si>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</si>
  <si>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</si>
  <si>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</si>
  <si>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</si>
  <si>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</si>
  <si>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</si>
  <si>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</si>
  <si>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</si>
  <si>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</si>
  <si>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</si>
  <si>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</si>
  <si>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</si>
  <si>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</si>
  <si>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</si>
  <si>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</si>
  <si>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</si>
  <si>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</si>
  <si>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</si>
  <si>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</si>
  <si>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</si>
  <si>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</si>
  <si>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</si>
  <si>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</si>
  <si>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</si>
  <si>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</si>
  <si>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</si>
  <si>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</si>
  <si>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</si>
  <si>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</si>
  <si>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</si>
  <si>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</si>
  <si>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</si>
  <si>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</si>
  <si>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</si>
  <si>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</si>
  <si>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</si>
  <si>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</si>
  <si>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</si>
  <si>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</si>
  <si>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</si>
  <si>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</si>
  <si>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</si>
  <si>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</si>
  <si>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</si>
  <si>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</si>
  <si>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</si>
  <si>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</si>
  <si>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</si>
  <si>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</si>
  <si>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</si>
  <si>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</si>
  <si>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</si>
  <si>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</si>
  <si>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</si>
  <si>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</si>
  <si>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</si>
  <si>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</si>
  <si>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</si>
  <si>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</si>
  <si>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</si>
  <si>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</si>
  <si>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</si>
  <si>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</si>
  <si>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</si>
  <si>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</si>
  <si>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</si>
  <si>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</si>
  <si>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</si>
  <si>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</si>
  <si>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</si>
  <si>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</si>
  <si>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</si>
  <si>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</si>
  <si>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</si>
  <si>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</si>
  <si>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</si>
  <si>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</si>
  <si>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</si>
  <si>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</si>
  <si>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</si>
  <si>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</si>
  <si>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</si>
  <si>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</si>
  <si>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</si>
  <si>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</si>
  <si>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</si>
  <si>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</si>
  <si>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</si>
  <si>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</si>
  <si>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</si>
  <si>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</si>
  <si>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</si>
  <si>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</si>
  <si>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</si>
  <si>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</si>
  <si>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</si>
  <si>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</si>
  <si>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</si>
  <si>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</si>
  <si>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</si>
  <si>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</si>
  <si>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</si>
  <si>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</si>
  <si>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</si>
  <si>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</si>
  <si>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</si>
  <si>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</si>
  <si>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</si>
  <si>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</si>
  <si>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</si>
  <si>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</si>
  <si>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</si>
  <si>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</si>
  <si>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</si>
  <si>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</si>
  <si>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</si>
  <si>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</si>
  <si>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</si>
  <si>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</si>
  <si>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</si>
  <si>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</si>
  <si>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</si>
  <si>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</si>
  <si>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</si>
  <si>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</si>
  <si>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</si>
  <si>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</si>
  <si>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</si>
  <si>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</si>
  <si>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</si>
  <si>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</si>
  <si>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</si>
  <si>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</si>
  <si>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</si>
  <si>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</si>
  <si>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</si>
  <si>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</si>
  <si>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</si>
  <si>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</si>
  <si>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</si>
  <si>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</si>
  <si>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</si>
  <si>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</si>
  <si>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</si>
  <si>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</si>
  <si>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</si>
  <si>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</si>
  <si>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</si>
  <si>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</si>
  <si>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</si>
  <si>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</si>
  <si>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</si>
  <si>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</si>
  <si>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</si>
  <si>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</si>
  <si>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</si>
  <si>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</si>
  <si>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</si>
  <si>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</si>
  <si>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</si>
  <si>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</si>
  <si>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</si>
  <si>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</si>
  <si>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</si>
  <si>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</si>
  <si>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</si>
  <si>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</si>
  <si>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</si>
  <si>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</si>
  <si>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</si>
  <si>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</si>
  <si>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</si>
  <si>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</si>
  <si>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</si>
  <si>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</si>
  <si>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</si>
  <si>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</si>
  <si>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</si>
  <si>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</si>
  <si>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</si>
  <si>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</si>
  <si>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</si>
  <si>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</si>
  <si>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</si>
  <si>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</si>
  <si>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</si>
  <si>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</si>
  <si>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</si>
  <si>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</si>
  <si>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</si>
  <si>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</si>
  <si>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</si>
  <si>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</si>
  <si>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</si>
  <si>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</si>
  <si>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</si>
  <si>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</si>
  <si>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</si>
  <si>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</si>
  <si>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</si>
  <si>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</si>
  <si>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</si>
  <si>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</si>
  <si>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</si>
  <si>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</si>
  <si>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</si>
  <si>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</si>
  <si>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</si>
  <si>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</si>
  <si>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</si>
  <si>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</si>
  <si>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</si>
  <si>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</si>
  <si>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</si>
  <si>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</si>
  <si>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</si>
  <si>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</si>
  <si>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</si>
  <si>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</si>
  <si>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</si>
  <si>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</si>
  <si>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</si>
  <si>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</si>
  <si>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</si>
  <si>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</si>
  <si>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</si>
  <si>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</si>
  <si>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</si>
  <si>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</si>
  <si>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</si>
  <si>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</si>
  <si>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</si>
  <si>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</si>
  <si>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</si>
  <si>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</si>
  <si>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</si>
  <si>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</si>
  <si>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</si>
  <si>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</si>
  <si>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</si>
  <si>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</si>
  <si>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</si>
  <si>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</si>
  <si>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</si>
  <si>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</si>
  <si>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</si>
  <si>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</si>
  <si>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</si>
  <si>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</si>
  <si>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</si>
  <si>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</si>
  <si>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</si>
  <si>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</si>
  <si>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</si>
  <si>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</si>
  <si>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</si>
  <si>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</si>
  <si>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</si>
  <si>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</si>
  <si>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</si>
  <si>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</si>
  <si>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</si>
  <si>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</si>
  <si>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</si>
  <si>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</si>
  <si>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</si>
  <si>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</si>
  <si>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</si>
  <si>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</si>
  <si>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</si>
  <si>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</si>
  <si>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</si>
  <si>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</si>
  <si>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</si>
  <si>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</si>
  <si>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</si>
  <si>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</si>
  <si>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</si>
  <si>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</si>
  <si>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</si>
  <si>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</si>
  <si>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</si>
  <si>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</si>
  <si>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</si>
  <si>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</si>
  <si>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</si>
  <si>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</si>
  <si>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</si>
  <si>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</si>
  <si>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</si>
  <si>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</si>
  <si>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</si>
  <si>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</si>
  <si>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</si>
  <si>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</si>
  <si>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</si>
  <si>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</si>
  <si>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</si>
  <si>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</si>
  <si>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</si>
  <si>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</si>
  <si>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</si>
  <si>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</si>
  <si>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</si>
  <si>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</si>
  <si>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</si>
  <si>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</si>
  <si>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</si>
  <si>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</si>
  <si>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</si>
  <si>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</si>
  <si>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</si>
  <si>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</si>
  <si>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</si>
  <si>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</si>
  <si>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</si>
  <si>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</si>
  <si>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</si>
  <si>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</si>
  <si>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</si>
  <si>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</si>
  <si>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</si>
  <si>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</si>
  <si>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</si>
  <si>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</si>
  <si>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</si>
  <si>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</si>
  <si>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</si>
  <si>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</si>
  <si>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</si>
  <si>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</si>
  <si>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</si>
  <si>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</si>
  <si>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</si>
  <si>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</si>
  <si>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</si>
  <si>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</si>
  <si>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</si>
  <si>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</si>
  <si>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</si>
  <si>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</si>
  <si>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</si>
  <si>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</si>
  <si>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</si>
  <si>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</si>
  <si>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</si>
  <si>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</si>
  <si>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</si>
  <si>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</si>
  <si>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</si>
  <si>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</si>
  <si>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</si>
  <si>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</si>
  <si>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</si>
  <si>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</si>
  <si>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</si>
  <si>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</si>
  <si>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</si>
  <si>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</si>
  <si>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</si>
  <si>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</si>
  <si>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</si>
  <si>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</si>
  <si>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</si>
  <si>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</si>
  <si>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</si>
  <si>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</si>
  <si>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</si>
  <si>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</si>
  <si>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</si>
  <si>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</si>
  <si>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</si>
  <si>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</si>
  <si>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</si>
  <si>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</si>
  <si>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</si>
  <si>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</si>
  <si>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</si>
  <si>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</si>
  <si>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</si>
  <si>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</si>
  <si>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</si>
  <si>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</si>
  <si>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</si>
  <si>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</si>
  <si>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</si>
  <si>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</si>
  <si>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</si>
  <si>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</si>
  <si>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</si>
  <si>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</si>
  <si>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</si>
  <si>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</si>
  <si>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</si>
  <si>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</si>
  <si>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</si>
  <si>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</si>
  <si>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</si>
  <si>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</si>
  <si>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</si>
  <si>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</si>
  <si>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</si>
  <si>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</si>
  <si>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</si>
  <si>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</si>
  <si>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</si>
  <si>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</si>
  <si>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</si>
  <si>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</si>
  <si>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</si>
  <si>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</si>
  <si>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</si>
  <si>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</si>
  <si>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</si>
  <si>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</si>
  <si>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</si>
  <si>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</si>
  <si>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</si>
  <si>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</si>
  <si>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</si>
  <si>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</si>
  <si>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</si>
  <si>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</si>
  <si>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</si>
  <si>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</si>
  <si>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</si>
  <si>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</si>
  <si>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</si>
  <si>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</si>
  <si>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</si>
  <si>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</si>
  <si>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</si>
  <si>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</si>
  <si>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</si>
  <si>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</si>
  <si>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</si>
  <si>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</si>
  <si>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</si>
  <si>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</si>
  <si>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</si>
  <si>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</si>
  <si>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</si>
  <si>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</si>
  <si>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</si>
  <si>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</si>
  <si>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</si>
  <si>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</si>
  <si>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</si>
  <si>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</si>
  <si>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</si>
  <si>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</si>
  <si>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</si>
  <si>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</si>
  <si>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</si>
  <si>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</si>
  <si>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</si>
  <si>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</si>
  <si>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</si>
  <si>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</si>
  <si>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</si>
  <si>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</si>
  <si>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</si>
  <si>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</si>
  <si>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</si>
  <si>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</si>
  <si>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</si>
  <si>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</si>
  <si>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</si>
  <si>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</si>
  <si>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</si>
  <si>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</si>
  <si>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</si>
  <si>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</si>
  <si>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</si>
  <si>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</si>
  <si>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</si>
  <si>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</si>
  <si>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</si>
  <si>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</si>
  <si>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</si>
  <si>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</si>
  <si>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</si>
  <si>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</si>
  <si>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</si>
  <si>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jed0337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</si>
  <si>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</si>
  <si>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</si>
  <si>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</si>
  <si>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</si>
  <si>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</si>
  <si>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</si>
  <si>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</si>
  <si>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</si>
  <si>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</si>
  <si>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</si>
  <si>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</si>
  <si>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</si>
  <si>
    <t>PCM-20251109-00000984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</si>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</sst>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K18" sqref="K18"/>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307.5781256944465</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0.16976898148277542</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8.522037036891561E-2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9.8125462958705612E-2</v>
      </c>
      <c r="H5" s="111">
        <v>45970.416979166665</v>
      </c>
      <c r="I5" s="109" t="str">
        <f>IFERROR(VLOOKUP(D5,DB!A:F,6,0),"")</f>
        <v>SCECO</v>
      </c>
      <c r="J5" s="109" t="str">
        <f>IFERROR(VLOOKUP(D5,DB!A:G,7,0),"")</f>
        <v>Good+No BB Design</v>
      </c>
      <c r="K5" s="113"/>
      <c r="L5" s="114" t="str">
        <f>IFERROR(VLOOKUP(D5,DB!A:I,9,0),"")</f>
        <v>Latis</v>
      </c>
    </row>
    <row r="6" spans="1:15" ht="15" customHeight="1">
      <c r="A6" s="108"/>
      <c r="B6" s="109" t="str">
        <f>IFERROR(VLOOKUP(D6,DB!A:K,11,0),"")</f>
        <v/>
      </c>
      <c r="C6" s="109"/>
      <c r="D6" s="109"/>
      <c r="E6" s="110"/>
      <c r="F6" s="111"/>
      <c r="G6" s="112">
        <f t="shared" ca="1" si="0"/>
        <v>45970.526551388888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45970.526551388888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45970.526551388888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45970.526551388888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45970.526551388888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45970.526551388888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45970.526551388888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45970.526551388888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45970.526551388888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45970.526551388888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45970.526551388888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45970.526551388888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45970.526551388888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45970.526551388888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45970.526551388888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45970.526551388888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45970.526551388888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45970.526551388888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45970.526551388888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45970.526551388888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45970.526551388888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45970.526551388888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45970.526551388888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45970.526551388888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45970.526551388888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45970.526551388888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45970.526551388888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45970.526551388888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45970.526551388888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45970.526551388888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45970.526551388888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45970.526551388888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45970.526551388888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45970.526551388888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45970.526551388888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45970.526551388888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45970.526551388888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45970.526551388888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45970.526551388888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45970.526551388888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45970.526551388888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45970.526551388888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45970.526551388888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45970.526551388888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45970.526551388888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45970.526551388888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45970.526551388888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45970.526551388888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45970.526551388888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45970.526551388888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45970.526551388888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45970.526551388888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45970.526551388888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45970.526551388888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45970.526551388888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45970.526551388888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45970.526551388888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45970.526551388888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45970.526551388888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45970.526551388888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45970.526551388888</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45970.526551388888</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2830297F-A4B8-49B1-941C-5C381B18E16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6" ca="1" si="0">IFERROR(NOW()-F3,"-")</f>
        <v>145.52671365741116</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45970.526551388888</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45970.526551388888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45970.526551388888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45970.526551388888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45970.526551388888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45970.526551388888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45970.526551388888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45970.526551388888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45970.526551388888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45970.526551388888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45970.526551388888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45970.526551388888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45970.526551388888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45970.526551388888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45970.526551388888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45970.526551388888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45970.526551388888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45970.526551388888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45970.526551388888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45970.526551388888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45970.526551388888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45970.526551388888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45970.526551388888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45970.526551388888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45970.526551388888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45970.526551388888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45970.526551388888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45970.526551388888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45970.526551388888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45970.526551388888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45970.526551388888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45970.526551388888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45970.526551388888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45970.526551388888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45970.526551388888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45970.526551388888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45970.526551388888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45970.526551388888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45970.526551388888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45970.526551388888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45970.526551388888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45970.526551388888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45970.526551388888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45970.526551388888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45970.526551388888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45970.526551388888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45970.526551388888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45970.526551388888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45970.526551388888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45970.526551388888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45970.526551388888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45970.526551388888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45970.526551620373</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45970.526551620373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45970.526551620373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45970.526551620373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45970.526551620373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45970.526551620373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45970.526551620373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45970.526551620373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45970.526551620373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45970.526551620373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45970.526551620373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45970.526551620373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45970.526551620373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45970.526551620373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45970.526551620373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45970.526551620373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45970.526551620373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45970.526551620373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45970.526551620373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45970.526551620373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45970.526551620373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45970.526551620373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45970.526551620373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45970.526551620373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45970.526551620373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45970.526551620373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45970.526551620373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45970.526551620373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45970.526551620373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45970.526551620373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45970.526551620373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45970.526551620373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45970.526551620373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45970.526551620373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45970.526551620373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45970.526551620373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45970.526551620373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45970.526551620373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45970.526551620373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45970.526551620373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45970.526551620373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45970.526551620373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45970.526551620373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45970.526551620373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45970.526551620373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45970.526551620373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45970.526551620373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45970.526551620373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45970.526551620373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45970.526551620373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45970.526551620373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45970.526551620373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45970.526551620373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45970.526551620373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45970.526551620373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45970.526551620373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45970.526551620373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45970.526551620373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45970.526551620373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45970.526551620373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45970.526551620373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45970.526551620373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45970.526551620373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45970.526551620373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45970.526551620373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45970.526551620373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45970.526551620373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45970.526551620373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45970.526551620373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45970.526551620373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45970.526551620373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45970.526551620373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45970.526551620373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45970.526551620373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45970.526551620373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45970.526551620373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45970.526551620373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45970.526551620373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45970.526551620373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45970.526551620373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45970.526551620373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45970.526551620373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45970.526551620373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45970.526551620373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45970.526551620373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45970.526551620373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45970.526551620373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45970.526551620373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45970.526551620373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45970.526551620373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45970.526551620373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45970.526551620373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45970.526551620373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45970.526551620373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45970.526551620373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45970.526551620373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45970.526551620373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45970.526551620373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45970.526551620373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45970.526551620373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45970.526551620373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45970.526551620373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45970.526551620373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45970.526551620373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45970.526551620373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45970.526551620373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45970.526551620373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45970.526551620373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45970.526551620373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45970.526551620373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45970.526551620373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45970.526551620373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45970.526551620373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45970.526551620373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45970.526551620373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45970.526551620373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45970.526551620373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45970.526551620373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45970.526551620373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45970.526551620373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45970.526551620373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45970.526551620373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45970.526551620373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45970.526551620373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45970.526551620373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45970.526551620373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45970.526551620373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45970.526551620373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45970.526551620373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45970.526551620373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45970.526551620373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45970.526551620373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45970.526551620373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45970.526551620373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45970.526551620373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45970.526551620373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45970.526551620373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45970.526551620373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45970.526551620373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45970.526551620373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45970.526551620373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45970.526551620373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45970.526551620373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45970.526551620373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45970.526551620373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45970.526551620373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45970.526551620373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45970.526551620373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45970.526551620373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45970.526551620373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45970.526551620373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45970.526551620373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45970.526551620373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45970.526551620373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45970.526551620373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45970.526551620373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45970.526551620373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45970.526551620373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45970.526551620373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45970.526551620373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45970.526551620373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45970.526551620373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45970.526551620373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45970.526551620373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45970.526551620373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45970.526551620373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45970.526551620373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45970.526551620373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45970.526551620373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45970.526551620373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45970.526551620373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45970.526551620373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45970.526551620373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45970.526551620373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45970.526551620373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45970.526551620373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45970.526551620373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45970.526551620373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45970.526551620373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45970.526551620373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45970.526551620373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45970.526551620373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45970.526551620373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45970.526551620373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45970.526551620373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45970.526551620373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45970.526551620373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45970.526551620373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45970.526551620373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45970.526551620373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45970.526551620373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45970.526551620373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45970.526551620373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45970.526551620373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45970.526551620373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45970.526551620373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45970.526551620373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45970.526551620373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45970.526551620373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45970.526551620373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45970.526551620373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45970.526551620373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45970.526551620373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45970.526551620373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45970.526551620373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45970.526551620373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45970.526551620373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45970.526551620373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45970.526551620373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45970.526551620373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45970.526551620373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45970.526551620373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45970.526551620373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45970.526551620373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45970.526551620373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45970.526551620373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45970.526551620373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45970.526551620373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45970.526551620373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45970.526551620373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45970.526551620373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45970.526551620373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45970.526551620373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45970.526551620373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45970.526551620373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45970.526551620373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45970.526551620373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45970.526551620373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45970.526551620373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45970.526551620373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45970.526551620373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45970.526551620373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45970.526551620373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45970.526551620373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45970.526551620373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45970.526551620373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45970.526551620373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45970.526551620373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45970.526551620373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45970.526551620373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45970.526551620373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45970.526551620373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45970.526551620373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45970.526551620373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45970.526551620373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45970.526551620373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45970.526551620373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45970.526551620373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45970.526551620373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45970.526551620373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45970.526551620373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45970.526551620373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45970.526551620373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45970.526551620373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45970.526551620373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45970.526551620373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45970.526551620373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45970.526551620373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45970.526551620373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45970.526551620373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45970.526551620373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45970.526551620373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45970.526551620373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45970.526551620373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45970.526551620373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45970.526551620373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45970.526551620373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45970.526551620373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45970.526551620373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45970.526551620373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45970.526551620373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45970.526551620373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45970.526551620373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45970.526551620373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45970.526551620373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45970.526551620373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45970.526551620373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45970.526551620373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45970.526551620373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45970.526551620373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45970.526551620373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45970.526551620373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45970.526551620373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45970.526551620373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45970.526551620373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45970.526551620373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45970.526551620373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45970.526551620373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45970.526551620373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45970.526551620373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45970.526551620373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45970.526551620373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45970.526551620373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45970.526551620373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45970.526551620373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45970.526551620373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45970.526551620373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45970.526551620373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45970.526551620373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45970.526551620373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45970.526551620373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45970.526551620373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45970.526551620373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45970.526551620373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45970.526551620373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45970.526551620373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45970.526551620373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45970.526551620373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45970.526551620373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45970.526551620373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45970.526551620373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45970.526551620373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45970.526551620373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45970.526551620373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45970.526551620373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45970.526551620373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45970.526551620373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45970.526551620373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45970.526551620373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45970.526551620373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45970.526551620373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45970.526551620373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45970.526551620373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45970.526551620373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45970.526551620373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45970.526551620373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45970.526551620373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45970.526551620373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45970.526551620373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45970.526551620373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45970.526551620373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45970.526551620373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45970.526551620373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45970.526551620373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45970.526551620373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45970.526551620373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45970.526551620373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45970.526551620373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45970.526551620373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45970.526551620373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45970.526551620373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45970.526551620373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45970.526551620373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45970.526551620373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45970.526551620373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45970.526551620373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45970.526551620373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45970.526551620373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45970.526551620373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45970.526551620373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45970.526551620373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45970.526551620373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45970.526551620373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45970.526551620373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45970.526551620373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45970.526551620373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45970.526551620373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45970.526551620373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45970.526551620373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45970.526551620373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45970.526551620373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45970.526551620373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45970.526551620373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45970.526551620373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45970.526551620373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45970.526551620373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45970.526551620373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45970.526551620373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45970.526551620373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45970.526551620373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45970.526551620373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45970.526551620373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45970.526551620373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45970.526551620373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45970.526551620373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45970.526551620373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45970.526551620373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45970.526551620373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45970.526551620373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45970.526551620373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45970.526551620373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45970.526551620373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45970.526551620373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45970.526551620373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45970.526551620373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45970.526551620373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45970.526551620373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45970.526551620373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45970.526551620373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45970.526551620373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45970.526551620373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45970.526551620373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45970.526551620373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45970.526551620373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45970.526551620373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45970.526551620373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45970.526551620373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45970.526551620373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45970.526551620373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45970.526551620373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45970.526551620373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45970.526551620373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45970.526551620373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45970.526551620373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45970.526551620373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45970.526551620373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45970.526551620373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45970.526551620373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45970.526551620373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45970.526551620373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45970.526551620373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45970.526551620373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45970.526551620373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45970.526551620373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45970.526551620373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45970.526551620373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45970.526551620373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45970.526551620373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45970.526551620373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45970.526551620373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45970.526551620373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45970.526551620373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45970.526551620373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45970.526551620373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45970.526551620373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45970.526551620373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45970.526551620373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45970.526551620373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45970.526551620373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45970.526551620373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45970.526551620373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45970.526551620373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45970.526551620373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45970.526551620373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45970.526551620373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45970.526551620373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45970.526551620373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45970.526551620373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45970.526551620373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45970.526551620373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45970.526551620373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45970.526551620373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45970.526551620373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45970.526551620373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45970.526551620373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45970.526551620373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45970.526551620373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45970.526551620373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45970.526551620373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45970.526551620373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45970.526551620373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45970.526551620373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45970.526551620373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45970.526551620373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45970.526551620373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45970.526551620373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45970.526551620373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45970.526551620373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45970.526551620373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45970.526551620373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45970.526551620373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45970.526551620373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45970.526551620373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45970.526551620373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45970.526551620373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45970.526551620373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45970.526551620373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45970.526551620373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45970.526551620373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45970.526551620373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45970.526551620373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45970.526551620373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45970.526551620373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45970.526551620373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45970.526551620373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45970.526551620373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45970.526551620373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45970.526551620373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45970.526551620373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45970.526551620373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45970.526551620373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45970.526551620373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45970.526551620373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45970.526551620373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45970.526551620373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45970.526551620373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45970.526551620373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45970.526551620373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45970.526551620373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45970.526551620373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45970.526551620373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45970.526551620373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45970.526551620373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45970.526551620373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45970.526551620373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45970.526551620373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45970.526551620373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45970.526551620373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45970.526551620373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45970.526551620373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45970.526551620373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45970.526551620373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45970.526551620373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45970.526551620373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45970.526551620373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45970.526551620373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45970.526551620373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45970.526551620373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45970.526551620373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45970.526551620373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45970.526551620373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45970.526551620373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45970.526551620373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45970.526551620373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45970.526551620373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45970.526551620373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45970.526551620373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45970.526551620373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45970.526551620373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45970.526551620373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45970.526551620373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45970.526551620373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45970.526551620373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45970.526551620373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45970.526551620373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45970.526551620373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45970.526551620373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45970.526551620373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45970.526551620373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45970.526551620373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45970.526551620373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45970.526551620373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45970.526551620373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45970.526551620373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45970.526551620373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45970.526551620373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45970.526551620373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45970.526551620373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45970.526551620373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45970.526551620373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45970.526551620373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45970.526551620373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45970.526551620373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45970.526551620373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45970.526551620373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45970.526551620373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45970.526551620373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45970.526551620373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45970.526551620373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45970.526551620373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45970.526551620373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45970.526551620373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45970.526551620373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45970.526551620373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45970.526551620373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45970.526551620373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45970.526551620373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45970.526551620373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45970.526551620373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45970.526551620373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45970.526551620373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45970.526551620373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45970.526551620373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45970.526551620373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45970.526551620373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45970.526551620373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45970.526551620373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45970.526551620373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45970.526551620373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45970.526551620373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45970.526551620373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45970.526551620373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45970.526551620373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45970.526551620373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45970.526551620373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45970.526551620373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45970.526551620373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45970.526551620373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45970.526551620373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45970.526551620373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45970.526551620373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45970.526551620373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45970.526551620373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45970.526551620373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45970.526551620373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45970.526551620373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45970.526551620373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45970.526551620373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45970.526551620373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45970.526551620373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45970.526551620373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45970.526551620373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45970.526551620373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45970.526551620373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45970.526551620373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45970.526551620373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45970.526551620373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45970.526551620373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45970.526551620373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45970.526551620373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45970.526551620373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45970.526551620373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45970.526551620373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45970.526551620373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45970.526551620373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45970.526551620373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45970.526551620373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45970.526551620373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45970.526551620373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45970.526551620373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45970.526551620373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45970.526551620373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45970.526551620373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45970.526551620373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45970.526551620373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45970.526551620373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45970.526551620373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45970.526551620373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45970.526551620373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45970.526551620373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45970.526551620373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45970.526551620373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45970.526551620373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45970.526551620373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45970.526551620373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45970.526551620373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45970.526551620373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45970.526551620373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45970.526551620373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45970.526551620373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45970.526551620373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45970.526551620373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45970.526551620373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45970.526551620373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45970.526551620373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45970.526551620373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45970.526551620373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45970.526551620373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45970.526551620373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45970.526551620373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45970.526551620373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45970.526551620373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45970.526551620373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45970.526551620373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45970.526551620373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45970.526551620373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45970.526551620373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45970.526551620373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45970.526551620373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45970.526551620373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45970.526551620373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45970.526551620373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45970.526551620373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45970.526551620373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45970.526551620373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45970.526551620373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45970.526551620373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45970.526551620373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45970.526551620373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45970.526551620373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45970.526551620373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45970.526551620373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45970.526551620373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45970.526551620373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45970.526551620373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45970.526551620373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45970.526551620373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45970.526551620373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45970.526551620373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45970.526551620373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45970.526551620373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45970.526551620373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45970.526551620373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45970.526551620373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45970.526551620373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45970.526551620373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45970.526551620373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45970.526551620373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45970.526551620373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45970.526551620373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45970.526551620373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45970.526551620373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45970.526551620373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45970.526551620373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45970.526551620373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45970.526551620373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45970.526551620373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45970.526551620373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45970.526551620373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45970.526551620373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45970.526551620373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45970.526551620373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45970.526551620373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45970.526551620373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45970.526551620373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45970.526551620373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45970.526551620373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45970.526551620373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45970.526551620373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45970.526551620373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45970.526551620373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45970.526551620373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45970.526551620373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45970.526551620373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45970.526551620373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45970.526551620373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45970.526551620373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45970.526551620373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45970.526551620373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45970.526551620373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45970.526551620373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45970.526551620373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45970.526551620373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45970.526551620373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45970.526551620373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45970.526551620373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45970.526551620373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45970.526551620373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45970.526551620373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45970.526551620373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45970.526551620373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45970.526551620373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45970.526551620373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45970.526551620373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45970.526551620373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45970.526551620373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45970.526551620373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45970.526551620373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45970.526551620373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45970.526551620373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45970.526551620373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45970.526551620373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45970.526551620373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45970.526551620373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45970.526551620373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45970.526551620373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45970.526551620373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45970.526551620373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45970.526551620373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45970.526551620373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45970.526551620373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45970.526551620373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45970.526551620373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45970.526551620373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45970.526551620373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45970.526551620373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45970.526551620373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45970.526551620373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45970.526551620373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45970.526551620373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45970.526551620373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45970.526551620373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45970.526551620373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45970.526551620373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45970.526551620373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45970.526551620373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45970.526551620373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45970.526551620373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45970.526551620373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45970.526551620373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45970.526551620373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45970.526551620373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45970.526551620373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45970.526551620373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45970.526551620373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45970.526551620373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45970.526551620373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45970.526551620373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45970.526551620373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45970.526551620373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45970.526551620373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45970.526551620373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45970.526551620373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45970.526551620373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45970.526551620373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45970.526551620373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45970.526551620373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45970.526551620373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45970.526551620373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45970.526551620373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45970.526551620373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45970.526551620373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45970.526551620373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45970.526551620373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45970.526551620373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45970.526551620373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45970.526551620373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45970.526551620373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45970.526551620373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45970.526551620373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45970.526551620373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45970.526551620373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45970.526551620373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45970.526551620373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45970.526551620373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45970.526551620373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45970.526551620373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45970.526551620373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45970.526551620373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45970.526551620373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45970.526551620373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45970.526551620373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45970.526551620373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45970.526551620373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45970.526551620373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45970.526551620373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45970.526551620373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45970.526551620373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45970.526551620373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45970.526551620373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45970.526551620373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45970.526551620373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45970.526551620373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45970.526551620373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45970.526551620373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45970.526551620373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45970.526551620373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45970.526551620373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45970.526551620373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45970.526551620373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45970.526551620373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45970.526551620373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45970.526551620373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45970.526551620373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45970.526551620373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45970.526551620373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45970.526551620373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45970.526551620373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45970.526551620373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45970.526551620373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45970.526551620373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45970.526551620373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45970.526551620373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45970.526551620373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45970.526551620373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45970.526551620373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45970.526551620373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45970.526551620373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45970.526551620373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45970.526551620373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45970.526551620373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45970.526551620373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45970.526551620373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45970.526551620373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45970.526551620373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45970.526551620373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45970.526551620373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45970.526551620373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45970.526551620373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45970.526551620373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45970.526551620373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45970.526551620373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45970.526551620373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45970.526551620373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45970.526551620373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45970.526551620373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45970.526551620373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45970.526551620373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45970.526551620373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45970.526551620373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45970.526551620373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45970.526551620373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45970.526551620373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45970.526551620373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45970.526551620373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45970.526551620373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45970.526551620373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45970.526551620373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45970.526551620373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45970.526551620373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45970.526551620373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45970.526551620373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45970.526551620373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45970.526551620373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45970.526551620373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45970.526551620373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45970.526551620373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45970.526551620373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45970.526551620373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45970.526551620373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45970.526551620373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45970.526551620373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45970.526551620373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45970.526551620373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45970.526551620373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45970.526551620373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45970.526551620373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45970.526551620373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45970.526551620373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45970.526551620373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45970.526551620373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45970.526551620373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45970.526551620373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45970.526551620373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45970.526551620373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45970.526551620373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45970.526551620373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45970.526551620373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45970.526551620373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45970.526551620373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45970.526551620373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45970.526551620373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45970.526551620373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45970.526551620373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45970.526551620373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45970.526551620373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45970.526551620373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45970.526551620373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45970.526551620373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45970.526551620373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45970.526551620373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45970.526551620373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45970.526551620373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45970.526551620373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45970.526551620373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45970.526551620373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45970.526551620373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45970.526551620373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45970.526551620373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45970.526551620373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45970.526551620373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45970.526551620373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45970.526551620373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45970.526551620373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45970.526551620373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45970.526551620373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45970.526551620373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45970.526551620373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45970.526551620373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45970.526551620373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45970.526551620373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45970.526551620373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45970.526551620373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45970.526551620373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45970.526551620373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45970.526551620373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45970.526551620373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45970.526551620373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45970.526551620373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45970.526551620373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45970.526551620373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45970.526551620373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45970.526551620373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45970.526551620373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45970.526551620373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45970.526551620373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45970.526551620373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45970.526551620373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45970.526551620373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45970.526551620373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45970.526551620373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45970.526551620373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45970.526551620373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45970.526551620373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45970.526551620373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45970.526551620373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45970.526551620373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45970.526551620373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45970.526551620373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45970.526551620373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45970.526551620373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45970.526551620373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45970.526551620373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45970.526551620373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45970.526551620373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45970.526551620373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45970.526551620373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45970.526551620373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45970.526551620373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45970.526551620373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45970.526551620373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45970.526551620373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45970.526551620373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45970.526551620373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45970.526551620373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45970.526551620373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45970.526551620373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45970.526551620373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45970.526551620373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45970.526551620373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45970.526551620373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45970.526551620373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45970.526551620373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45970.526551620373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45970.526551620373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45970.526551620373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45970.526551620373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45970.526551620373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45970.526551620373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45970.526551620373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45970.526551620373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45970.526551620373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45970.526551620373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45970.526551620373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45970.526551620373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45970.526551620373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45970.526551620373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45970.526551620373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45970.526551620373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45970.526551620373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45970.526551620373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45970.526551620373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45970.526551620373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45970.526551620373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45970.526551620373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45970.526551620373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45970.526551620373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45970.526551620373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45970.526551620373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45970.526551620373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45970.526551620373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45970.526551620373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45970.526551620373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45970.526551620373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45970.526551620373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45970.526551620373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45970.526551620373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45970.526551620373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45970.526551620373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45970.526551620373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45970.526551620373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45970.526551620373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45970.526551620373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45970.526551620373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45970.526551620373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45970.526551620373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45970.526551620373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45970.526551620373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45970.526551620373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45970.526551620373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45970.526551620373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45970.526551620373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45970.526551620373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45970.526551620373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45970.526551620373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45970.526551620373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45970.526551620373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45970.526551620373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45970.526551620373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45970.526551620373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45970.526551620373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45970.526551620373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45970.526551620373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45970.526551620373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45970.526551620373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45970.526551620373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45970.526551620373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45970.526551620373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45970.526551620373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45970.526551620373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45970.526551620373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5" ca="1" si="0">IFERROR(NOW()-F2,"")</f>
        <v>267.04583402777644</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R4</v>
      </c>
      <c r="C3" s="94"/>
      <c r="D3" s="92" t="s">
        <v>29537</v>
      </c>
      <c r="E3" s="95"/>
      <c r="F3" s="96"/>
      <c r="G3" s="136">
        <f t="shared" ca="1" si="0"/>
        <v>45970.526551388888</v>
      </c>
      <c r="H3" s="96"/>
      <c r="I3" s="135" t="str">
        <f>IFERROR(VLOOKUP(D3,DB!A:F,6,0),"")</f>
        <v>SCECO</v>
      </c>
      <c r="J3" s="135" t="str">
        <f>IFERROR(VLOOKUP(D3,DB!A:G,7,0),"")</f>
        <v>Vandalized</v>
      </c>
      <c r="K3" s="98"/>
      <c r="L3" s="92" t="str">
        <f>IFERROR(VLOOKUP(D3,DB!A:I,9,0),"")</f>
        <v>Latis</v>
      </c>
    </row>
    <row r="4" spans="1:16" ht="15" customHeight="1">
      <c r="A4" s="135"/>
      <c r="B4" s="135" t="str">
        <f>IFERROR(VLOOKUP(D4,DB!A:K,11,0),"")</f>
        <v/>
      </c>
      <c r="C4" s="94"/>
      <c r="D4" s="92"/>
      <c r="E4" s="95"/>
      <c r="F4" s="96"/>
      <c r="G4" s="136">
        <f t="shared" ca="1" si="0"/>
        <v>45970.526551388888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45970.526551388888</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45970.526551388888</v>
      </c>
      <c r="H6" s="96"/>
      <c r="I6" s="135" t="str">
        <f>IFERROR(VLOOKUP(D6,DB!A:F,6,0),"")</f>
        <v/>
      </c>
      <c r="J6" s="135" t="str">
        <f>IFERROR(VLOOKUP(D6,DB!A:G,7,0),"")</f>
        <v/>
      </c>
      <c r="K6" s="98"/>
      <c r="L6" s="92" t="str">
        <f>IFERROR(VLOOKUP(D6,DB!A:I,9,0),"")</f>
        <v/>
      </c>
    </row>
    <row r="7" spans="1:16" ht="15" customHeight="1">
      <c r="A7" s="135"/>
      <c r="B7" s="135"/>
      <c r="C7" s="94"/>
      <c r="D7" s="92" t="s">
        <v>39112</v>
      </c>
      <c r="E7" s="95"/>
      <c r="F7" s="96"/>
      <c r="G7" s="136">
        <f ca="1">IFERROR(NOW()-F7,"")</f>
        <v>45970.526551388888</v>
      </c>
      <c r="H7" s="96"/>
      <c r="I7" s="135"/>
      <c r="J7" s="135"/>
      <c r="K7" s="98"/>
      <c r="L7" s="92"/>
    </row>
    <row r="8" spans="1:16" ht="15" customHeight="1">
      <c r="A8" s="135"/>
      <c r="B8" s="135"/>
      <c r="C8" s="94"/>
      <c r="D8" s="92"/>
      <c r="E8" s="95"/>
      <c r="F8" s="96"/>
      <c r="G8" s="136">
        <f ca="1">IFERROR(NOW()-F8,"")</f>
        <v>45970.526551388888</v>
      </c>
      <c r="H8" s="96"/>
      <c r="I8" s="135"/>
      <c r="J8" s="135"/>
      <c r="K8" s="98"/>
      <c r="L8" s="92"/>
    </row>
    <row r="9" spans="1:16" ht="15" customHeight="1">
      <c r="A9" s="135"/>
      <c r="B9" s="135" t="str">
        <f>IFERROR(VLOOKUP(D9,DB!A:K,11,0),"")</f>
        <v/>
      </c>
      <c r="C9" s="94"/>
      <c r="D9" s="92"/>
      <c r="E9" s="95"/>
      <c r="F9" s="96"/>
      <c r="G9" s="136">
        <f t="shared" ca="1" si="1"/>
        <v>45970.526551388888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45970.526551388888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45970.526551388888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45970.526551388888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45970.526551388888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45970.526551388888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45970.526551388888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45970.526551388888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45970.526551388888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45970.526551388888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45970.526551388888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45970.526551388888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45970.526551388888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45970.526551388888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45970.526551388888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45970.526551388888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45970.526551388888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45970.526551388888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45970.526551388888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45970.526551388888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45970.526551388888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45970.526551388888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45970.526551388888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45970.526551388888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45970.526551388888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45970.526551388888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45970.526551388888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45970.526551388888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45970.526551388888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45970.526551388888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45970.526551388888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45970.526551388888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45970.526551388888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45970.526551388888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45970.526551388888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45970.526551388888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45970.526551388888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45970.526551388888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45970.526551388888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45970.526551388888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45970.526551388888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45970.526551388888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45970.526551388888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45970.526551388888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45970.526551388888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45970.526551388888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45970.526551388888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45970.526551388888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45970.526551388888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45970.526551388888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45970.526551388888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45970.526551388888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45970.526551388888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45970.526551388888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45970.526551388888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45970.526551388888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45970.526551388888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45970.526551388888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45970.526551388888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45970.526551388888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45970.526551388888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45970.526551388888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45970.526551388888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45970.526551388888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45970.526551388888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45970.526551388888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45970.526551388888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45970.526551388888</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78.694491203699727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39105</v>
      </c>
      <c r="F3" s="38">
        <v>45926.188877314817</v>
      </c>
      <c r="G3" s="116">
        <f t="shared" ref="G3" ca="1" si="0">IFERROR(NOW()-F3,"")</f>
        <v>44.337674305555993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39105</v>
      </c>
      <c r="F4" s="125">
        <v>45948.661111111112</v>
      </c>
      <c r="G4" s="126">
        <f t="shared" ref="G4:G52" ca="1" si="1">IFERROR(NOW()-F4,"")</f>
        <v>21.865440509260225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36059</v>
      </c>
      <c r="E6" s="124" t="s">
        <v>39021</v>
      </c>
      <c r="F6" s="125">
        <v>45970.487662037034</v>
      </c>
      <c r="G6" s="126">
        <f t="shared" ca="1" si="1"/>
        <v>3.8889351853867993E-2</v>
      </c>
      <c r="H6" s="125">
        <v>45970.480231481481</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45970.526551388888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45970.526551388888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45970.526551388888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45970.526551388888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45970.526551388888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45970.526551388888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45970.526551620373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45970.526551620373</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45970.526551620373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45970.526551620373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45970.526551620373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45970.526551620373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45970.526551620373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45970.526551620373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45970.526551620373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45970.526551620373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45970.526551620373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45970.526551620373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45970.526551620373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45970.526551620373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45970.526551620373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45970.526551620373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45970.526551620373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45970.526551620373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45970.526551620373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45970.526551620373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45970.526551620373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45970.526551620373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45970.526551620373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45970.526551620373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45970.526551620373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45970.526551620373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45970.526551620373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45970.526551620373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45970.526551620373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45970.526551620373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45970.526551620373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45970.526551620373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45970.526551620373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45970.526551620373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45970.526551620373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45970.526551620373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45970.526551620373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45970.526551620373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45970.526551620373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45970.526551620373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45970.526551620373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45970.526551620373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45970.526551620373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45970.526551620373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45970.526551620373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45970.526551620373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45970.526551620373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45970.526551620373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45970.526551620373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45970.526551620373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45970.526551620373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45970.526551620373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45970.526551620373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45970.526551620373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45970.526551620373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45970.526551620373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45970.526551620373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45970.526551620373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45970.526551620373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45970.526551620373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45970.526551620373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45970.526551620373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45970.526551620373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45970.526551620373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45970.526551620373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45970.526551620373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45970.526551620373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45970.526551620373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45970.526551620373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45970.526551620373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45970.526551620373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45970.526551620373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45970.526551620373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45970.526551620373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45970.526551620373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45970.526551620373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45970.526551620373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45970.526551620373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45970.526551620373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45970.526551620373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45970.526551620373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45970.526551620373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45970.526551620373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45970.526551620373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45970.526551620373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45970.526551620373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45970.526551620373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45970.526551620373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45970.526551620373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45970.526551620373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45970.526551620373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45970.526551620373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45970.526551620373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45970.526551620373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45970.526551620373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45970.526551620373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45970.526551620373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45970.526551620373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45970.526551620373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45970.526551620373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45970.526551620373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45970.526551620373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45970.526551620373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45970.526551620373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45970.526551620373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45970.526551620373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45970.526551620373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45970.526551620373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45970.526551620373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45970.526551620373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45970.526551620373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45970.526551620373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45970.526551620373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45970.526551620373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45970.526551620373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45970.526551620373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45970.526551620373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45970.526551620373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45970.526551620373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45970.526551620373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45970.526551620373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45970.526551620373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45970.526551620373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45970.526551620373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45970.526551620373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45970.526551620373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45970.526551620373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45970.526551620373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45970.526551620373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45970.526551620373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45970.526551620373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45970.526551620373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45970.526551620373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45970.526551620373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45970.526551620373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45970.526551620373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45970.526551620373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45970.526551620373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45970.526551620373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45970.526551620373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45970.526551620373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45970.526551620373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45970.526551620373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45970.526551620373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45970.526551620373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45970.526551620373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45970.526551620373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45970.526551620373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45970.526551620373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45970.526551620373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45970.526551620373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45970.526551620373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45970.526551620373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45970.526551620373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45970.526551620373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45970.526551620373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45970.526551620373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45970.526551620373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45970.526551620373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45970.526551620373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45970.526551620373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45970.526551620373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45970.526551620373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45970.526551620373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45970.526551620373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45970.526551620373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45970.526551620373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45970.526551620373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45970.526551620373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45970.526551620373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45970.526551620373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45970.526551620373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45970.526551620373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45970.526551620373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45970.526551620373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45970.526551620373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45970.526551620373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45970.526551620373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45970.526551620373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45970.526551620373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45970.526551620373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45970.526551620373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45970.526551620373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45970.526551620373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45970.526551620373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45970.526551620373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45970.526551620373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45970.526551620373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45970.526551620373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45970.526551620373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45970.526551620373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45970.526551620373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45970.526551620373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45970.526551620373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45970.526551620373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45970.526551620373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45970.526551620373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45970.526551620373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45970.526551620373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45970.526551620373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45970.526551620373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45970.526551620373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45970.526551620373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45970.526551620373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45970.526551620373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45970.526551620373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45970.526551620373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45970.526551620373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45970.526551620373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45970.526551620373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45970.526551620373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45970.526551620373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45970.526551620373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45970.526551620373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45970.526551620373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45970.526551620373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45970.526551620373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45970.526551620373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45970.526551620373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45970.526551620373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45970.526551620373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45970.526551620373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45970.526551620373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45970.526551620373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45970.526551620373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45970.526551620373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45970.526551620373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45970.526551620373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45970.526551620373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45970.526551620373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45970.526551620373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45970.526551620373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45970.526551620373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45970.526551620373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45970.526551620373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45970.526551620373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45970.526551620373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45970.526551620373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45970.526551620373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45970.526551620373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45970.526551620373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45970.526551620373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45970.526551620373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45970.526551620373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45970.526551620373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45970.526551620373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45970.526551620373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45970.526551620373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45970.526551620373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45970.526551620373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45970.526551620373</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45970.526551388888</v>
      </c>
      <c r="H2" s="144">
        <v>45970.45721064815</v>
      </c>
      <c r="I2" s="142" t="str">
        <f>IFERROR(VLOOKUP(D2,DB!A:F,6,0),"")</f>
        <v>SCECO</v>
      </c>
      <c r="J2" s="142" t="str">
        <f>IFERROR(VLOOKUP(D2,DB!A:G,7,0),"")</f>
        <v>Vandalized</v>
      </c>
      <c r="K2" s="146" t="s">
        <v>39124</v>
      </c>
      <c r="L2" s="147" t="str">
        <f>IFERROR(VLOOKUP(D2,DB!A:I,9,0),"")</f>
        <v>Latis</v>
      </c>
    </row>
    <row r="3" spans="1:16382" ht="31.5" customHeight="1">
      <c r="A3" s="141" t="s">
        <v>39125</v>
      </c>
      <c r="B3" s="142" t="str">
        <f>IFERROR(VLOOKUP(D3,DB!A:K,11,0),"")</f>
        <v>R6</v>
      </c>
      <c r="C3" s="143">
        <v>2</v>
      </c>
      <c r="D3" s="142" t="s">
        <v>29650</v>
      </c>
      <c r="E3" s="124" t="s">
        <v>39105</v>
      </c>
      <c r="F3" s="144">
        <v>45970.518217592595</v>
      </c>
      <c r="G3" s="105">
        <f t="shared" ca="1" si="0"/>
        <v>8.3337962933001108E-3</v>
      </c>
      <c r="H3" s="144">
        <v>45970.508923611109</v>
      </c>
      <c r="I3" s="142" t="str">
        <f>IFERROR(VLOOKUP(D3,DB!A:F,6,0),"")</f>
        <v>SCECO</v>
      </c>
      <c r="J3" s="142" t="str">
        <f>IFERROR(VLOOKUP(D3,DB!A:G,7,0),"")</f>
        <v>Dead</v>
      </c>
      <c r="K3" s="146" t="s">
        <v>39126</v>
      </c>
      <c r="L3" s="147" t="str">
        <f>IFERROR(VLOOKUP(D3,DB!A:I,9,0),"")</f>
        <v>Latis</v>
      </c>
    </row>
    <row r="4" spans="1:16382" ht="31.5" customHeight="1">
      <c r="A4" s="141"/>
      <c r="B4" s="142" t="str">
        <f>IFERROR(VLOOKUP(D4,DB!A:K,11,0),"")</f>
        <v/>
      </c>
      <c r="C4" s="143"/>
      <c r="D4" s="142"/>
      <c r="E4" s="124"/>
      <c r="F4" s="144"/>
      <c r="G4" s="105">
        <f t="shared" ca="1" si="0"/>
        <v>45970.526551388888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45970.526551388888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45970.526551388888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45970.526551388888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45970.526551388888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45970.526551388888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45970.526551388888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45970.526551388888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45970.526551388888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45970.526551388888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45970.526551388888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45970.526551388888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45970.526551388888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45970.526551388888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45970.526551388888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45970.526551388888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45970.526551388888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45970.526551388888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45970.526551388888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45970.526551388888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45970.526551388888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45970.526551388888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45970.526551388888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45970.526551388888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45970.526551388888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45970.526551388888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45970.526551388888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45970.526551388888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45970.526551388888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45970.526551388888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45970.526551388888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45970.526551388888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45970.526551388888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45970.526551388888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45970.526551388888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45970.526551388888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45970.526551388888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45970.526551388888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45970.526551388888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45970.526551388888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45970.526551388888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45970.526551388888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45970.526551388888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45970.526551388888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45970.526551388888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45970.526551388888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45970.526551388888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45970.526551388888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45970.526551388888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45970.526551388888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45970.526551388888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45970.526551388888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45970.526551388888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45970.526551388888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45970.526551388888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45970.526551388888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45970.526551388888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45970.526551388888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45970.526551388888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45970.526551388888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45970.526551388888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45970.526551388888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45970.526551388888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45970.526551388888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45970.526551388888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45970.526551388888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45970.526551388888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45970.526551388888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45970.526551388888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45970.526551388888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45970.526551388888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45970.526551388888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45970.526551388888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45970.526551388888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45970.526551388888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45970.526551388888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45970.526551388888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45970.526551388888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45970.526551388888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45970.526551388888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45970.526551388888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45970.526551388888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45970.526551388888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45970.526551388888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45970.526551388888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45970.526551388888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45970.526551388888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45970.526551388888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45970.526551388888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45970.526551388888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45970.526551388888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45970.526551388888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45970.526551388888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45970.526551388888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45970.526551388888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45970.526551388888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45970.526551388888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45970.526551388888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45970.526551388888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45970.526551388888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45970.526551388888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45970.526551388888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45970.526551388888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45970.526551388888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45970.526551388888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45970.526551388888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45970.526551388888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45970.526551388888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45970.526551388888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45970.526551388888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45970.526551388888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45970.526551388888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45970.526551388888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45970.526551388888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45970.526551388888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45970.526551388888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45970.526551388888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45970.526551388888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45970.526551388888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45970.526551388888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45970.526551388888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45970.526551388888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45970.526551388888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45970.526551388888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45970.526551388888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45970.526551388888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45970.526551388888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45970.526551388888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45970.526551388888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45970.526551388888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45970.526551388888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45970.526551388888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45970.526551388888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45970.526551388888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45970.526551388888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45970.526551388888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45970.526551388888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45970.526551388888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45970.526551388888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45970.526551388888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45970.526551388888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45970.526551388888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45970.526551388888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45970.526551388888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45970.526551388888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45970.526551388888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45970.526551388888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45970.526551388888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45970.526551388888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45970.526551388888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45970.526551388888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45970.526551388888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45970.526551388888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45970.526551388888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45970.526551388888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45970.526551388888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45970.526551388888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45970.526551388888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45970.526551388888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45970.526551388888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45970.526551388888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45970.526551388888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45970.526551388888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45970.526551388888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45970.526551388888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45970.526551388888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45970.526551388888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45970.526551388888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45970.526551388888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45970.526551388888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45970.526551388888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45970.526551388888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45970.526551388888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45970.526551388888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45970.526551388888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45970.526551388888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45970.526551388888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45970.526551388888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45970.526551388888</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